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203"/>
  <workbookPr autoCompressPictures="0"/>
  <bookViews>
    <workbookView xWindow="0" yWindow="0" windowWidth="24460" windowHeight="15540" activeTab="4"/>
  </bookViews>
  <sheets>
    <sheet name="Sheet7" sheetId="7" r:id="rId1"/>
    <sheet name="Sheet6" sheetId="6" r:id="rId2"/>
    <sheet name="Sheet5" sheetId="5" r:id="rId3"/>
    <sheet name="Sheet4" sheetId="4" r:id="rId4"/>
    <sheet name="Sheet3" sheetId="3" r:id="rId5"/>
    <sheet name="Sheet2" sheetId="2" r:id="rId6"/>
    <sheet name="Sheet1" sheetId="1" r:id="rId7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L13" i="1"/>
  <c r="M13" i="1"/>
  <c r="K14" i="1"/>
  <c r="L14" i="1"/>
  <c r="M14" i="1"/>
  <c r="L12" i="1"/>
  <c r="M12" i="1"/>
  <c r="K12" i="1"/>
  <c r="L8" i="1"/>
  <c r="M8" i="1"/>
  <c r="N8" i="1"/>
  <c r="L9" i="1"/>
  <c r="M9" i="1"/>
  <c r="N9" i="1"/>
  <c r="N7" i="1"/>
  <c r="M7" i="1"/>
  <c r="L7" i="1"/>
  <c r="C37" i="7"/>
  <c r="D37" i="7"/>
  <c r="E37" i="7"/>
  <c r="F37" i="7"/>
  <c r="G37" i="7"/>
  <c r="H37" i="7"/>
  <c r="I37" i="7"/>
  <c r="J37" i="7"/>
  <c r="K37" i="7"/>
  <c r="L37" i="7"/>
  <c r="M37" i="7"/>
  <c r="N37" i="7"/>
  <c r="O37" i="7"/>
  <c r="P37" i="7"/>
  <c r="Q37" i="7"/>
  <c r="R37" i="7"/>
  <c r="S37" i="7"/>
  <c r="T37" i="7"/>
  <c r="U37" i="7"/>
  <c r="V37" i="7"/>
  <c r="W37" i="7"/>
  <c r="X37" i="7"/>
  <c r="Y37" i="7"/>
  <c r="Z37" i="7"/>
  <c r="AA37" i="7"/>
  <c r="AB37" i="7"/>
  <c r="AC37" i="7"/>
  <c r="AD37" i="7"/>
  <c r="AE37" i="7"/>
  <c r="AF37" i="7"/>
  <c r="AG37" i="7"/>
  <c r="AH37" i="7"/>
  <c r="AI37" i="7"/>
  <c r="AJ37" i="7"/>
  <c r="AK37" i="7"/>
  <c r="AL37" i="7"/>
  <c r="AM37" i="7"/>
  <c r="AN37" i="7"/>
  <c r="AO37" i="7"/>
  <c r="AP37" i="7"/>
  <c r="AQ37" i="7"/>
  <c r="AR37" i="7"/>
  <c r="AS37" i="7"/>
  <c r="AT37" i="7"/>
  <c r="AU37" i="7"/>
  <c r="AV37" i="7"/>
  <c r="AW37" i="7"/>
  <c r="AX37" i="7"/>
  <c r="AY37" i="7"/>
  <c r="AZ37" i="7"/>
  <c r="BA37" i="7"/>
  <c r="BB37" i="7"/>
  <c r="BC37" i="7"/>
  <c r="BD37" i="7"/>
  <c r="BE37" i="7"/>
  <c r="BF37" i="7"/>
  <c r="BG37" i="7"/>
  <c r="BH37" i="7"/>
  <c r="BI37" i="7"/>
  <c r="BJ37" i="7"/>
  <c r="BK37" i="7"/>
  <c r="BL37" i="7"/>
  <c r="BM37" i="7"/>
  <c r="BN37" i="7"/>
  <c r="BO37" i="7"/>
  <c r="BP37" i="7"/>
  <c r="BQ37" i="7"/>
  <c r="BR37" i="7"/>
  <c r="BS37" i="7"/>
  <c r="BT37" i="7"/>
  <c r="BU37" i="7"/>
  <c r="BV37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AB38" i="7"/>
  <c r="AC38" i="7"/>
  <c r="AD38" i="7"/>
  <c r="AE38" i="7"/>
  <c r="AF38" i="7"/>
  <c r="AG38" i="7"/>
  <c r="AH38" i="7"/>
  <c r="AI38" i="7"/>
  <c r="AJ38" i="7"/>
  <c r="AK38" i="7"/>
  <c r="AL38" i="7"/>
  <c r="AM38" i="7"/>
  <c r="AN38" i="7"/>
  <c r="AO38" i="7"/>
  <c r="AP38" i="7"/>
  <c r="AQ38" i="7"/>
  <c r="AR38" i="7"/>
  <c r="AS38" i="7"/>
  <c r="AT38" i="7"/>
  <c r="AU38" i="7"/>
  <c r="AV38" i="7"/>
  <c r="AW38" i="7"/>
  <c r="AX38" i="7"/>
  <c r="AY38" i="7"/>
  <c r="AZ38" i="7"/>
  <c r="BA38" i="7"/>
  <c r="BB38" i="7"/>
  <c r="BC38" i="7"/>
  <c r="BD38" i="7"/>
  <c r="BE38" i="7"/>
  <c r="BF38" i="7"/>
  <c r="BG38" i="7"/>
  <c r="BH38" i="7"/>
  <c r="BI38" i="7"/>
  <c r="BJ38" i="7"/>
  <c r="BK38" i="7"/>
  <c r="BL38" i="7"/>
  <c r="BM38" i="7"/>
  <c r="BN38" i="7"/>
  <c r="BO38" i="7"/>
  <c r="BP38" i="7"/>
  <c r="BQ38" i="7"/>
  <c r="BR38" i="7"/>
  <c r="BS38" i="7"/>
  <c r="BT38" i="7"/>
  <c r="BU38" i="7"/>
  <c r="BV38" i="7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T39" i="7"/>
  <c r="U39" i="7"/>
  <c r="V39" i="7"/>
  <c r="W39" i="7"/>
  <c r="X39" i="7"/>
  <c r="Y39" i="7"/>
  <c r="Z39" i="7"/>
  <c r="AA39" i="7"/>
  <c r="AB39" i="7"/>
  <c r="AC39" i="7"/>
  <c r="AD39" i="7"/>
  <c r="AE39" i="7"/>
  <c r="AF39" i="7"/>
  <c r="AG39" i="7"/>
  <c r="AH39" i="7"/>
  <c r="AI39" i="7"/>
  <c r="AJ39" i="7"/>
  <c r="AK39" i="7"/>
  <c r="AL39" i="7"/>
  <c r="AM39" i="7"/>
  <c r="AN39" i="7"/>
  <c r="AO39" i="7"/>
  <c r="AP39" i="7"/>
  <c r="AQ39" i="7"/>
  <c r="AR39" i="7"/>
  <c r="AS39" i="7"/>
  <c r="AT39" i="7"/>
  <c r="AU39" i="7"/>
  <c r="AV39" i="7"/>
  <c r="AW39" i="7"/>
  <c r="AX39" i="7"/>
  <c r="AY39" i="7"/>
  <c r="AZ39" i="7"/>
  <c r="BA39" i="7"/>
  <c r="BB39" i="7"/>
  <c r="BC39" i="7"/>
  <c r="BD39" i="7"/>
  <c r="BE39" i="7"/>
  <c r="BF39" i="7"/>
  <c r="BG39" i="7"/>
  <c r="BH39" i="7"/>
  <c r="BI39" i="7"/>
  <c r="BJ39" i="7"/>
  <c r="BK39" i="7"/>
  <c r="BL39" i="7"/>
  <c r="BM39" i="7"/>
  <c r="BN39" i="7"/>
  <c r="BO39" i="7"/>
  <c r="BP39" i="7"/>
  <c r="BQ39" i="7"/>
  <c r="BR39" i="7"/>
  <c r="BS39" i="7"/>
  <c r="BT39" i="7"/>
  <c r="BU39" i="7"/>
  <c r="BV39" i="7"/>
  <c r="B39" i="7"/>
  <c r="B38" i="7"/>
  <c r="B37" i="7"/>
</calcChain>
</file>

<file path=xl/comments1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2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3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4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5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Tecan.At.Common.MathLib,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comments6.xml><?xml version="1.0" encoding="utf-8"?>
<comments xmlns="http://schemas.openxmlformats.org/spreadsheetml/2006/main">
  <authors>
    <author>JOSHISAWESOME</author>
  </authors>
  <commentList>
    <comment ref="E1" authorId="0">
      <text>
        <r>
          <rPr>
            <b/>
            <sz val="9"/>
            <color indexed="81"/>
            <rFont val="Tahoma"/>
            <charset val="1"/>
          </rPr>
          <t xml:space="preserve">Tecan.At.Common, 1.5.14.0
Tecan.At.Common.Controls, 1.5.14.0
Tecan.At.Common.Dialogs, 1.5.14.0
Tecan.At.Common.MCS, 1.5.14.0
Tecan.At.Common.Results, 1.5.14.0
Tecan.At.Communication.Common, 1.5.14.0
Tecan.At.Communication.Port.RS232, 1.5.14.0
Tecan.At.Communication.Port.SIM.Common, 1.5.14.0
Tecan.At.Communication.Port.USB, 1.5.14.0
Tecan.At.Communication.Server, 1.5.14.0
Tecan.At.Communication.SIM.AMR, 1.5.14.0
Tecan.At.Communication.SIM.GeniosUltra, 1.5.14.0
Tecan.At.Communication.SIM.Safire3, 1.5.14.0
Tecan.At.DocumentManagement, 1.5.14.0
Tecan.At.DocumentManagement.Reader, 1.5.14.0
Tecan.At.FileManagement, 1.5.14.0
Tecan.At.Instrument.Common, 1.5.14.0
Tecan.At.Instrument.Common.Reader, 1.5.14.0
Tecan.At.Instrument.Common.Stacker, 1.5.14.0
Tecan.At.Instrument.Reader.AMR, 1.5.14.0
Tecan.At.Instrument.Reader.GeniosUltra, 1.5.14.0
Tecan.At.Instrument.Reader.Safire3, 1.5.14.0
Tecan.At.Instrument.Server, 1.5.14.0
Tecan.At.Instrument.Stacker.Connect, 1.5.14.0
Tecan.At.Measurement.BuiltInTest.Common, 1.5.14.0
Tecan.At.Measurement.Common, 1.5.14.0
Tecan.At.Measurement.Server, 1.5.14.0
Tecan.At.Stacker.Server, 1.5.14.0
Tecan.At.Win32, 1.5.14.0
Tecan.At.XFluor, 1.5.14.0
Tecan.At.XFluor.Connect.Reader, 1.5.14.0
Tecan.At.XFluor.Core, 1.5.14.0
Tecan.At.XFluor.Device, 1.5.14.0
Tecan.At.XFluor.Device.AMR, 1.5.14.0
Tecan.At.XFluor.Device.GeniosUltra, 1.5.14.0
Tecan.At.XFluor.Device.Reader, 1.5.14.0
Tecan.At.XFluor.Device.Safire3, 1.5.14.0
Tecan.At.XFluor.Editor, 1.5.14.0
Tecan.At.XFluor.ExcelOutput, 1.5.14.0
Tecan.At.XFluor.ReaderEditor, 1.5.14.0
Tecan.At.XmlSettings, 1.5.14.0
</t>
        </r>
      </text>
    </comment>
    <comment ref="E3" authorId="0">
      <text>
        <r>
          <rPr>
            <b/>
            <sz val="9"/>
            <color indexed="81"/>
            <rFont val="Tahoma"/>
            <charset val="1"/>
          </rPr>
          <t xml:space="preserve">EHC, V_2.11_04/08_InfiniTe (Apr  4 2008/14.37.11)
MTP, V_2.11_04/08_InfiniTe (Apr  4 2008/14.37.11)
CUV, V_2.11_04/08_InfiniTe (Apr  4 2008/14.37.11)
HCP, V_2.02_05/06_HCP (May 23 2006/14.05.27)
MEM, V_2.12_03/08_MCR (Apr  3 2008/16.03.31)
MEX, V_2.12_03/08_MCR (Apr  4 2008/14.29.44)
</t>
        </r>
      </text>
    </comment>
  </commentList>
</comments>
</file>

<file path=xl/sharedStrings.xml><?xml version="1.0" encoding="utf-8"?>
<sst xmlns="http://schemas.openxmlformats.org/spreadsheetml/2006/main" count="319" uniqueCount="93">
  <si>
    <t>Application: Tecan i-control</t>
  </si>
  <si>
    <t>Tecan i-control , 1.5.14.0</t>
  </si>
  <si>
    <t>Device: infinite 200</t>
  </si>
  <si>
    <t>Serial number: 812003042</t>
  </si>
  <si>
    <t>Serial number of connected stacker:</t>
  </si>
  <si>
    <t>Firmware: V_2.11_04/08_InfiniTe (Apr  4 2008/14.37.11)</t>
  </si>
  <si>
    <t>MAI, V_2.11_04/08_InfiniTe (Apr  4 2008/14.37.11)</t>
  </si>
  <si>
    <t>Date:</t>
  </si>
  <si>
    <t>Time:</t>
  </si>
  <si>
    <t>2:54:41 PM</t>
  </si>
  <si>
    <t>System</t>
  </si>
  <si>
    <t>NP</t>
  </si>
  <si>
    <t>User</t>
  </si>
  <si>
    <t>NP\JOSHISAWESOME</t>
  </si>
  <si>
    <t>Plate</t>
  </si>
  <si>
    <t>Tecan 16 Flat Bottom black Quarz/Alu  [NanoQuantPlate.pdfx]</t>
  </si>
  <si>
    <t>Plate-ID (Stacker)</t>
  </si>
  <si>
    <t>Label: Label1</t>
  </si>
  <si>
    <t>Mode</t>
  </si>
  <si>
    <t>Fluorescence Top Reading</t>
  </si>
  <si>
    <t>Excitation Wavelength</t>
  </si>
  <si>
    <t>nm</t>
  </si>
  <si>
    <t>Emission Wavelength</t>
  </si>
  <si>
    <t>Excitation Bandwidth</t>
  </si>
  <si>
    <t>Emission Bandwidth</t>
  </si>
  <si>
    <t>Gain</t>
  </si>
  <si>
    <t>Manual</t>
  </si>
  <si>
    <t>Number of Flashes</t>
  </si>
  <si>
    <t>Integration Time</t>
  </si>
  <si>
    <t>µs</t>
  </si>
  <si>
    <t>Lag Time</t>
  </si>
  <si>
    <t>Settle Time</t>
  </si>
  <si>
    <t>ms</t>
  </si>
  <si>
    <t>Part of Plate</t>
  </si>
  <si>
    <t>A1-C2</t>
  </si>
  <si>
    <t>Start Time:</t>
  </si>
  <si>
    <t>11/5/2014 2:54:41 PM</t>
  </si>
  <si>
    <t>Temperature: 19.6 °C</t>
  </si>
  <si>
    <t>&lt;&gt;</t>
  </si>
  <si>
    <t>A</t>
  </si>
  <si>
    <t>B</t>
  </si>
  <si>
    <t>C</t>
  </si>
  <si>
    <t>End Time:</t>
  </si>
  <si>
    <t>11/5/2014 2:54:52 PM</t>
  </si>
  <si>
    <t>2:55:22 PM</t>
  </si>
  <si>
    <t>11/5/2014 2:55:22 PM</t>
  </si>
  <si>
    <t>Temperature: 19.9 °C</t>
  </si>
  <si>
    <t>11/5/2014 2:55:32 PM</t>
  </si>
  <si>
    <t>2:55:45 PM</t>
  </si>
  <si>
    <t>11/5/2014 2:55:45 PM</t>
  </si>
  <si>
    <t>Temperature: 19.7 °C</t>
  </si>
  <si>
    <t>11/5/2014 2:55:55 PM</t>
  </si>
  <si>
    <t>2:56:14 PM</t>
  </si>
  <si>
    <t>11/5/2014 2:56:14 PM</t>
  </si>
  <si>
    <t>11/5/2014 2:56:24 PM</t>
  </si>
  <si>
    <t>2:56:57 PM</t>
  </si>
  <si>
    <t>11/5/2014 2:56:57 PM</t>
  </si>
  <si>
    <t>Temperature: 19.8 °C</t>
  </si>
  <si>
    <t>OVER</t>
  </si>
  <si>
    <t>11/5/2014 2:57:07 PM</t>
  </si>
  <si>
    <t>2:57:39 PM</t>
  </si>
  <si>
    <t>Absorbance</t>
  </si>
  <si>
    <t>Wavelength Start</t>
  </si>
  <si>
    <t>Wavelength End</t>
  </si>
  <si>
    <t>Wavelength Step Size</t>
  </si>
  <si>
    <t>Scan Number</t>
  </si>
  <si>
    <t>Bandwidth (Range 1)</t>
  </si>
  <si>
    <t>230...315: 5nm</t>
  </si>
  <si>
    <t>Bandwidth (Range 2)</t>
  </si>
  <si>
    <t>316...1000: 9nm</t>
  </si>
  <si>
    <t>11/5/2014 2:57:39 PM</t>
  </si>
  <si>
    <t>Temperature: 20.2 °C</t>
  </si>
  <si>
    <t>Wavel.</t>
  </si>
  <si>
    <t>A1</t>
  </si>
  <si>
    <t>A2</t>
  </si>
  <si>
    <t>B1</t>
  </si>
  <si>
    <t>B2</t>
  </si>
  <si>
    <t>C1</t>
  </si>
  <si>
    <t>C2</t>
  </si>
  <si>
    <t>Conj</t>
  </si>
  <si>
    <t>qDot</t>
  </si>
  <si>
    <t>Anti</t>
  </si>
  <si>
    <t xml:space="preserve">weights </t>
  </si>
  <si>
    <t>pre</t>
  </si>
  <si>
    <t>1 min</t>
  </si>
  <si>
    <t>3 min</t>
  </si>
  <si>
    <t>5 min</t>
  </si>
  <si>
    <t>conj 10^13</t>
  </si>
  <si>
    <t>qDot 10^13</t>
  </si>
  <si>
    <t>protein 0.5mg/mL</t>
  </si>
  <si>
    <t>weight difference</t>
  </si>
  <si>
    <t>amount (uL)</t>
  </si>
  <si>
    <t>reverse low conc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</si>
</sst>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ADFF2F"/>
        <bgColor indexed="64"/>
      </patternFill>
    </fill>
    <fill>
      <patternFill patternType="solid">
        <fgColor rgb="FFB0C4DE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0" fillId="0" borderId="0" xfId="0" quotePrefix="1"/>
    <xf numFmtId="0" fontId="1" fillId="8" borderId="0" xfId="0" applyFont="1" applyFill="1"/>
    <xf numFmtId="0" fontId="1" fillId="2" borderId="0" xfId="1"/>
  </cellXfs>
  <cellStyles count="29"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  <cellStyle name="Tecan.At.Excel.Attenuation" xfId="6"/>
    <cellStyle name="Tecan.At.Excel.Error" xfId="1"/>
    <cellStyle name="Tecan.At.Excel.GFactorAndMeasurementBlank" xfId="5"/>
    <cellStyle name="Tecan.At.Excel.GFactorBlank" xfId="3"/>
    <cellStyle name="Tecan.At.Excel.GFactorReference" xfId="4"/>
    <cellStyle name="Tecan.At.Excel.MeasurementBlan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Sheet7!$A$37</c:f>
              <c:strCache>
                <c:ptCount val="1"/>
                <c:pt idx="0">
                  <c:v>Conj</c:v>
                </c:pt>
              </c:strCache>
            </c:strRef>
          </c:tx>
          <c:marker>
            <c:symbol val="none"/>
          </c:marker>
          <c:xVal>
            <c:numRef>
              <c:f>Sheet7!$B$36:$BV$36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Sheet7!$B$37:$BV$37</c:f>
              <c:numCache>
                <c:formatCode>General</c:formatCode>
                <c:ptCount val="73"/>
                <c:pt idx="0">
                  <c:v>0.0539500005543232</c:v>
                </c:pt>
                <c:pt idx="1">
                  <c:v>0.052199998870492</c:v>
                </c:pt>
                <c:pt idx="2">
                  <c:v>0.0514500010758638</c:v>
                </c:pt>
                <c:pt idx="3">
                  <c:v>0.0506000015884638</c:v>
                </c:pt>
                <c:pt idx="4">
                  <c:v>0.0495999995619059</c:v>
                </c:pt>
                <c:pt idx="5">
                  <c:v>0.0490500014275312</c:v>
                </c:pt>
                <c:pt idx="6">
                  <c:v>0.0484999995678663</c:v>
                </c:pt>
                <c:pt idx="7">
                  <c:v>0.0475000012665987</c:v>
                </c:pt>
                <c:pt idx="8">
                  <c:v>0.0470000002533197</c:v>
                </c:pt>
                <c:pt idx="9">
                  <c:v>0.0465500000864267</c:v>
                </c:pt>
                <c:pt idx="10">
                  <c:v>0.0461499989032745</c:v>
                </c:pt>
                <c:pt idx="11">
                  <c:v>0.0453999992460012</c:v>
                </c:pt>
                <c:pt idx="12">
                  <c:v>0.0450500007718801</c:v>
                </c:pt>
                <c:pt idx="13">
                  <c:v>0.0450500007718801</c:v>
                </c:pt>
                <c:pt idx="14">
                  <c:v>0.0443999990820885</c:v>
                </c:pt>
                <c:pt idx="15">
                  <c:v>0.0445000007748604</c:v>
                </c:pt>
                <c:pt idx="16">
                  <c:v>0.0436499994248152</c:v>
                </c:pt>
                <c:pt idx="17">
                  <c:v>0.0438000001013279</c:v>
                </c:pt>
                <c:pt idx="18">
                  <c:v>0.0431500002741814</c:v>
                </c:pt>
                <c:pt idx="19">
                  <c:v>0.0431999992579222</c:v>
                </c:pt>
                <c:pt idx="20">
                  <c:v>0.0426000002771616</c:v>
                </c:pt>
                <c:pt idx="21">
                  <c:v>0.0425999984145164</c:v>
                </c:pt>
                <c:pt idx="22">
                  <c:v>0.0422499999403953</c:v>
                </c:pt>
                <c:pt idx="23">
                  <c:v>0.0417500007897615</c:v>
                </c:pt>
                <c:pt idx="24">
                  <c:v>0.0413999985903501</c:v>
                </c:pt>
                <c:pt idx="25">
                  <c:v>0.0412499997764826</c:v>
                </c:pt>
                <c:pt idx="26">
                  <c:v>0.0413499996066093</c:v>
                </c:pt>
                <c:pt idx="27">
                  <c:v>0.0417999997735023</c:v>
                </c:pt>
                <c:pt idx="28">
                  <c:v>0.0419500004500151</c:v>
                </c:pt>
                <c:pt idx="29">
                  <c:v>0.0413000006228685</c:v>
                </c:pt>
                <c:pt idx="30">
                  <c:v>0.0404500011354685</c:v>
                </c:pt>
                <c:pt idx="31">
                  <c:v>0.0398500002920628</c:v>
                </c:pt>
                <c:pt idx="32">
                  <c:v>0.0401000007987022</c:v>
                </c:pt>
                <c:pt idx="33">
                  <c:v>0.0395499989390373</c:v>
                </c:pt>
                <c:pt idx="34">
                  <c:v>0.039300000295043</c:v>
                </c:pt>
                <c:pt idx="35">
                  <c:v>0.0394499991089106</c:v>
                </c:pt>
                <c:pt idx="36">
                  <c:v>0.03885000012815</c:v>
                </c:pt>
                <c:pt idx="37">
                  <c:v>0.03885000012815</c:v>
                </c:pt>
                <c:pt idx="38">
                  <c:v>0.0384500008076429</c:v>
                </c:pt>
                <c:pt idx="39">
                  <c:v>0.0385999996215105</c:v>
                </c:pt>
                <c:pt idx="40">
                  <c:v>0.0386500004678965</c:v>
                </c:pt>
                <c:pt idx="41">
                  <c:v>0.038399999961257</c:v>
                </c:pt>
                <c:pt idx="42">
                  <c:v>0.0380000006407499</c:v>
                </c:pt>
                <c:pt idx="43">
                  <c:v>0.0381500013172626</c:v>
                </c:pt>
                <c:pt idx="44">
                  <c:v>0.0376500003039837</c:v>
                </c:pt>
                <c:pt idx="45">
                  <c:v>0.0375499986112118</c:v>
                </c:pt>
                <c:pt idx="46">
                  <c:v>0.0377500001341104</c:v>
                </c:pt>
                <c:pt idx="47">
                  <c:v>0.0373999997973442</c:v>
                </c:pt>
                <c:pt idx="48">
                  <c:v>0.0372500009834766</c:v>
                </c:pt>
                <c:pt idx="49">
                  <c:v>0.037049999460578</c:v>
                </c:pt>
                <c:pt idx="50">
                  <c:v>0.0370000004768372</c:v>
                </c:pt>
                <c:pt idx="51">
                  <c:v>0.037049999460578</c:v>
                </c:pt>
                <c:pt idx="52">
                  <c:v>0.0369499996304512</c:v>
                </c:pt>
                <c:pt idx="53">
                  <c:v>0.0371000003069639</c:v>
                </c:pt>
                <c:pt idx="54">
                  <c:v>0.0369000006467104</c:v>
                </c:pt>
                <c:pt idx="55">
                  <c:v>0.0368000008165836</c:v>
                </c:pt>
                <c:pt idx="56">
                  <c:v>0.0369499996304512</c:v>
                </c:pt>
                <c:pt idx="57">
                  <c:v>0.036599999293685</c:v>
                </c:pt>
                <c:pt idx="58">
                  <c:v>0.0364999994635582</c:v>
                </c:pt>
                <c:pt idx="59">
                  <c:v>0.0365500003099441</c:v>
                </c:pt>
                <c:pt idx="60">
                  <c:v>0.0363500006496906</c:v>
                </c:pt>
                <c:pt idx="61">
                  <c:v>0.0364000014960766</c:v>
                </c:pt>
                <c:pt idx="62">
                  <c:v>0.0365000013262033</c:v>
                </c:pt>
                <c:pt idx="63">
                  <c:v>0.0366999991238117</c:v>
                </c:pt>
                <c:pt idx="64">
                  <c:v>0.0367000009864569</c:v>
                </c:pt>
                <c:pt idx="65">
                  <c:v>0.0365500003099441</c:v>
                </c:pt>
                <c:pt idx="66">
                  <c:v>0.0365000013262033</c:v>
                </c:pt>
                <c:pt idx="67">
                  <c:v>0.0362499989569187</c:v>
                </c:pt>
                <c:pt idx="68">
                  <c:v>0.0364999994635582</c:v>
                </c:pt>
                <c:pt idx="69">
                  <c:v>0.0364999994635582</c:v>
                </c:pt>
                <c:pt idx="70">
                  <c:v>0.0362999998033047</c:v>
                </c:pt>
                <c:pt idx="71">
                  <c:v>0.0366500001400709</c:v>
                </c:pt>
                <c:pt idx="72">
                  <c:v>0.0364499986171722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Sheet7!$A$38</c:f>
              <c:strCache>
                <c:ptCount val="1"/>
                <c:pt idx="0">
                  <c:v>qDot</c:v>
                </c:pt>
              </c:strCache>
            </c:strRef>
          </c:tx>
          <c:marker>
            <c:symbol val="none"/>
          </c:marker>
          <c:xVal>
            <c:numRef>
              <c:f>Sheet7!$B$36:$BV$36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Sheet7!$B$38:$BV$38</c:f>
              <c:numCache>
                <c:formatCode>General</c:formatCode>
                <c:ptCount val="73"/>
                <c:pt idx="0">
                  <c:v>0.045499999076128</c:v>
                </c:pt>
                <c:pt idx="1">
                  <c:v>0.0448499992489815</c:v>
                </c:pt>
                <c:pt idx="2">
                  <c:v>0.0446000006049871</c:v>
                </c:pt>
                <c:pt idx="3">
                  <c:v>0.0440999995917082</c:v>
                </c:pt>
                <c:pt idx="4">
                  <c:v>0.0430500004440546</c:v>
                </c:pt>
                <c:pt idx="5">
                  <c:v>0.0427999999374151</c:v>
                </c:pt>
                <c:pt idx="6">
                  <c:v>0.0423499997705221</c:v>
                </c:pt>
                <c:pt idx="7">
                  <c:v>0.0417000018060207</c:v>
                </c:pt>
                <c:pt idx="8">
                  <c:v>0.0409000013023615</c:v>
                </c:pt>
                <c:pt idx="9">
                  <c:v>0.0404499992728233</c:v>
                </c:pt>
                <c:pt idx="10">
                  <c:v>0.040149999782443</c:v>
                </c:pt>
                <c:pt idx="11">
                  <c:v>0.039300000295043</c:v>
                </c:pt>
                <c:pt idx="12">
                  <c:v>0.0389499999582767</c:v>
                </c:pt>
                <c:pt idx="13">
                  <c:v>0.0390000008046627</c:v>
                </c:pt>
                <c:pt idx="14">
                  <c:v>0.038399999961257</c:v>
                </c:pt>
                <c:pt idx="15">
                  <c:v>0.0384499989449978</c:v>
                </c:pt>
                <c:pt idx="16">
                  <c:v>0.0378499999642372</c:v>
                </c:pt>
                <c:pt idx="17">
                  <c:v>0.037449998781085</c:v>
                </c:pt>
                <c:pt idx="18">
                  <c:v>0.0372000001370907</c:v>
                </c:pt>
                <c:pt idx="19">
                  <c:v>0.0371000003069639</c:v>
                </c:pt>
                <c:pt idx="20">
                  <c:v>0.0367000009864569</c:v>
                </c:pt>
                <c:pt idx="21">
                  <c:v>0.0367000009864569</c:v>
                </c:pt>
                <c:pt idx="22">
                  <c:v>0.0364999994635582</c:v>
                </c:pt>
                <c:pt idx="23">
                  <c:v>0.0361000001430511</c:v>
                </c:pt>
                <c:pt idx="24">
                  <c:v>0.0354500003159046</c:v>
                </c:pt>
                <c:pt idx="25">
                  <c:v>0.0351499989628792</c:v>
                </c:pt>
                <c:pt idx="26">
                  <c:v>0.0358000006526709</c:v>
                </c:pt>
                <c:pt idx="27">
                  <c:v>0.0361000001430511</c:v>
                </c:pt>
                <c:pt idx="28">
                  <c:v>0.0361999999731779</c:v>
                </c:pt>
                <c:pt idx="29">
                  <c:v>0.0356499999761581</c:v>
                </c:pt>
                <c:pt idx="30">
                  <c:v>0.0348000004887581</c:v>
                </c:pt>
                <c:pt idx="31">
                  <c:v>0.0341500006616116</c:v>
                </c:pt>
                <c:pt idx="32">
                  <c:v>0.0343999993056059</c:v>
                </c:pt>
                <c:pt idx="33">
                  <c:v>0.0339499991387129</c:v>
                </c:pt>
                <c:pt idx="34">
                  <c:v>0.0339499991387129</c:v>
                </c:pt>
                <c:pt idx="35">
                  <c:v>0.0340999998152256</c:v>
                </c:pt>
                <c:pt idx="36">
                  <c:v>0.033500000834465</c:v>
                </c:pt>
                <c:pt idx="37">
                  <c:v>0.0336499996483326</c:v>
                </c:pt>
                <c:pt idx="38">
                  <c:v>0.0331500004976988</c:v>
                </c:pt>
                <c:pt idx="39">
                  <c:v>0.0334500018507242</c:v>
                </c:pt>
                <c:pt idx="40">
                  <c:v>0.0333500001579523</c:v>
                </c:pt>
                <c:pt idx="41">
                  <c:v>0.0333500001579523</c:v>
                </c:pt>
                <c:pt idx="42">
                  <c:v>0.0329500008374453</c:v>
                </c:pt>
                <c:pt idx="43">
                  <c:v>0.0330999996513128</c:v>
                </c:pt>
                <c:pt idx="44">
                  <c:v>0.0329499989748001</c:v>
                </c:pt>
                <c:pt idx="45">
                  <c:v>0.0329500008374453</c:v>
                </c:pt>
                <c:pt idx="46">
                  <c:v>0.0331500004976988</c:v>
                </c:pt>
                <c:pt idx="47">
                  <c:v>0.0328999999910593</c:v>
                </c:pt>
                <c:pt idx="48">
                  <c:v>0.0327499993145466</c:v>
                </c:pt>
                <c:pt idx="49">
                  <c:v>0.0323499999940395</c:v>
                </c:pt>
                <c:pt idx="50">
                  <c:v>0.0323499999940395</c:v>
                </c:pt>
                <c:pt idx="51">
                  <c:v>0.032600000500679</c:v>
                </c:pt>
                <c:pt idx="52">
                  <c:v>0.0326499994844198</c:v>
                </c:pt>
                <c:pt idx="53">
                  <c:v>0.0327500011771917</c:v>
                </c:pt>
                <c:pt idx="54">
                  <c:v>0.0325000006705522</c:v>
                </c:pt>
                <c:pt idx="55">
                  <c:v>0.0322500001639128</c:v>
                </c:pt>
                <c:pt idx="56">
                  <c:v>0.0325500015169382</c:v>
                </c:pt>
                <c:pt idx="57">
                  <c:v>0.0320999994874</c:v>
                </c:pt>
                <c:pt idx="58">
                  <c:v>0.0319499988108873</c:v>
                </c:pt>
                <c:pt idx="59">
                  <c:v>0.0318999998271465</c:v>
                </c:pt>
                <c:pt idx="60">
                  <c:v>0.0318500008434057</c:v>
                </c:pt>
                <c:pt idx="61">
                  <c:v>0.0318999998271465</c:v>
                </c:pt>
                <c:pt idx="62">
                  <c:v>0.0320999994874</c:v>
                </c:pt>
                <c:pt idx="63">
                  <c:v>0.0323499999940395</c:v>
                </c:pt>
                <c:pt idx="64">
                  <c:v>0.0323999989777803</c:v>
                </c:pt>
                <c:pt idx="65">
                  <c:v>0.0321999993175268</c:v>
                </c:pt>
                <c:pt idx="66">
                  <c:v>0.0320999994874</c:v>
                </c:pt>
                <c:pt idx="67">
                  <c:v>0.0320500005036592</c:v>
                </c:pt>
                <c:pt idx="68">
                  <c:v>0.0321999993175268</c:v>
                </c:pt>
                <c:pt idx="69">
                  <c:v>0.0323000010102987</c:v>
                </c:pt>
                <c:pt idx="70">
                  <c:v>0.0321000013500452</c:v>
                </c:pt>
                <c:pt idx="71">
                  <c:v>0.0321999993175268</c:v>
                </c:pt>
                <c:pt idx="72">
                  <c:v>0.032150000333786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Sheet7!$A$39</c:f>
              <c:strCache>
                <c:ptCount val="1"/>
                <c:pt idx="0">
                  <c:v>Anti</c:v>
                </c:pt>
              </c:strCache>
            </c:strRef>
          </c:tx>
          <c:marker>
            <c:symbol val="none"/>
          </c:marker>
          <c:xVal>
            <c:numRef>
              <c:f>Sheet7!$B$36:$BV$36</c:f>
              <c:numCache>
                <c:formatCode>General</c:formatCode>
                <c:ptCount val="73"/>
                <c:pt idx="0">
                  <c:v>240.0</c:v>
                </c:pt>
                <c:pt idx="1">
                  <c:v>245.0</c:v>
                </c:pt>
                <c:pt idx="2">
                  <c:v>250.0</c:v>
                </c:pt>
                <c:pt idx="3">
                  <c:v>255.0</c:v>
                </c:pt>
                <c:pt idx="4">
                  <c:v>260.0</c:v>
                </c:pt>
                <c:pt idx="5">
                  <c:v>265.0</c:v>
                </c:pt>
                <c:pt idx="6">
                  <c:v>270.0</c:v>
                </c:pt>
                <c:pt idx="7">
                  <c:v>275.0</c:v>
                </c:pt>
                <c:pt idx="8">
                  <c:v>280.0</c:v>
                </c:pt>
                <c:pt idx="9">
                  <c:v>285.0</c:v>
                </c:pt>
                <c:pt idx="10">
                  <c:v>290.0</c:v>
                </c:pt>
                <c:pt idx="11">
                  <c:v>295.0</c:v>
                </c:pt>
                <c:pt idx="12">
                  <c:v>300.0</c:v>
                </c:pt>
                <c:pt idx="13">
                  <c:v>305.0</c:v>
                </c:pt>
                <c:pt idx="14">
                  <c:v>310.0</c:v>
                </c:pt>
                <c:pt idx="15">
                  <c:v>315.0</c:v>
                </c:pt>
                <c:pt idx="16">
                  <c:v>320.0</c:v>
                </c:pt>
                <c:pt idx="17">
                  <c:v>325.0</c:v>
                </c:pt>
                <c:pt idx="18">
                  <c:v>330.0</c:v>
                </c:pt>
                <c:pt idx="19">
                  <c:v>335.0</c:v>
                </c:pt>
                <c:pt idx="20">
                  <c:v>340.0</c:v>
                </c:pt>
                <c:pt idx="21">
                  <c:v>345.0</c:v>
                </c:pt>
                <c:pt idx="22">
                  <c:v>350.0</c:v>
                </c:pt>
                <c:pt idx="23">
                  <c:v>355.0</c:v>
                </c:pt>
                <c:pt idx="24">
                  <c:v>360.0</c:v>
                </c:pt>
                <c:pt idx="25">
                  <c:v>365.0</c:v>
                </c:pt>
                <c:pt idx="26">
                  <c:v>370.0</c:v>
                </c:pt>
                <c:pt idx="27">
                  <c:v>375.0</c:v>
                </c:pt>
                <c:pt idx="28">
                  <c:v>380.0</c:v>
                </c:pt>
                <c:pt idx="29">
                  <c:v>385.0</c:v>
                </c:pt>
                <c:pt idx="30">
                  <c:v>390.0</c:v>
                </c:pt>
                <c:pt idx="31">
                  <c:v>395.0</c:v>
                </c:pt>
                <c:pt idx="32">
                  <c:v>400.0</c:v>
                </c:pt>
                <c:pt idx="33">
                  <c:v>405.0</c:v>
                </c:pt>
                <c:pt idx="34">
                  <c:v>410.0</c:v>
                </c:pt>
                <c:pt idx="35">
                  <c:v>415.0</c:v>
                </c:pt>
                <c:pt idx="36">
                  <c:v>420.0</c:v>
                </c:pt>
                <c:pt idx="37">
                  <c:v>425.0</c:v>
                </c:pt>
                <c:pt idx="38">
                  <c:v>430.0</c:v>
                </c:pt>
                <c:pt idx="39">
                  <c:v>435.0</c:v>
                </c:pt>
                <c:pt idx="40">
                  <c:v>440.0</c:v>
                </c:pt>
                <c:pt idx="41">
                  <c:v>445.0</c:v>
                </c:pt>
                <c:pt idx="42">
                  <c:v>450.0</c:v>
                </c:pt>
                <c:pt idx="43">
                  <c:v>455.0</c:v>
                </c:pt>
                <c:pt idx="44">
                  <c:v>460.0</c:v>
                </c:pt>
                <c:pt idx="45">
                  <c:v>465.0</c:v>
                </c:pt>
                <c:pt idx="46">
                  <c:v>470.0</c:v>
                </c:pt>
                <c:pt idx="47">
                  <c:v>475.0</c:v>
                </c:pt>
                <c:pt idx="48">
                  <c:v>480.0</c:v>
                </c:pt>
                <c:pt idx="49">
                  <c:v>485.0</c:v>
                </c:pt>
                <c:pt idx="50">
                  <c:v>490.0</c:v>
                </c:pt>
                <c:pt idx="51">
                  <c:v>495.0</c:v>
                </c:pt>
                <c:pt idx="52">
                  <c:v>500.0</c:v>
                </c:pt>
                <c:pt idx="53">
                  <c:v>505.0</c:v>
                </c:pt>
                <c:pt idx="54">
                  <c:v>510.0</c:v>
                </c:pt>
                <c:pt idx="55">
                  <c:v>515.0</c:v>
                </c:pt>
                <c:pt idx="56">
                  <c:v>520.0</c:v>
                </c:pt>
                <c:pt idx="57">
                  <c:v>525.0</c:v>
                </c:pt>
                <c:pt idx="58">
                  <c:v>530.0</c:v>
                </c:pt>
                <c:pt idx="59">
                  <c:v>535.0</c:v>
                </c:pt>
                <c:pt idx="60">
                  <c:v>540.0</c:v>
                </c:pt>
                <c:pt idx="61">
                  <c:v>545.0</c:v>
                </c:pt>
                <c:pt idx="62">
                  <c:v>550.0</c:v>
                </c:pt>
                <c:pt idx="63">
                  <c:v>555.0</c:v>
                </c:pt>
                <c:pt idx="64">
                  <c:v>560.0</c:v>
                </c:pt>
                <c:pt idx="65">
                  <c:v>565.0</c:v>
                </c:pt>
                <c:pt idx="66">
                  <c:v>570.0</c:v>
                </c:pt>
                <c:pt idx="67">
                  <c:v>575.0</c:v>
                </c:pt>
                <c:pt idx="68">
                  <c:v>580.0</c:v>
                </c:pt>
                <c:pt idx="69">
                  <c:v>585.0</c:v>
                </c:pt>
                <c:pt idx="70">
                  <c:v>590.0</c:v>
                </c:pt>
                <c:pt idx="71">
                  <c:v>595.0</c:v>
                </c:pt>
                <c:pt idx="72">
                  <c:v>600.0</c:v>
                </c:pt>
              </c:numCache>
            </c:numRef>
          </c:xVal>
          <c:yVal>
            <c:numRef>
              <c:f>Sheet7!$B$39:$BV$39</c:f>
              <c:numCache>
                <c:formatCode>General</c:formatCode>
                <c:ptCount val="73"/>
                <c:pt idx="0">
                  <c:v>0.0743000023066997</c:v>
                </c:pt>
                <c:pt idx="1">
                  <c:v>0.0572999995201826</c:v>
                </c:pt>
                <c:pt idx="2">
                  <c:v>0.0528499986976385</c:v>
                </c:pt>
                <c:pt idx="3">
                  <c:v>0.0524499993771315</c:v>
                </c:pt>
                <c:pt idx="4">
                  <c:v>0.0538500007241964</c:v>
                </c:pt>
                <c:pt idx="5">
                  <c:v>0.0565000008791685</c:v>
                </c:pt>
                <c:pt idx="6">
                  <c:v>0.0598000008612871</c:v>
                </c:pt>
                <c:pt idx="7">
                  <c:v>0.0623000003397465</c:v>
                </c:pt>
                <c:pt idx="8">
                  <c:v>0.0624000020325184</c:v>
                </c:pt>
                <c:pt idx="9">
                  <c:v>0.0599999986588955</c:v>
                </c:pt>
                <c:pt idx="10">
                  <c:v>0.0537999998778105</c:v>
                </c:pt>
                <c:pt idx="11">
                  <c:v>0.0470499992370605</c:v>
                </c:pt>
                <c:pt idx="12">
                  <c:v>0.0416999999433756</c:v>
                </c:pt>
                <c:pt idx="13">
                  <c:v>0.0397999994456768</c:v>
                </c:pt>
                <c:pt idx="14">
                  <c:v>0.0386000014841556</c:v>
                </c:pt>
                <c:pt idx="15">
                  <c:v>0.0385499987751245</c:v>
                </c:pt>
                <c:pt idx="16">
                  <c:v>0.0375499986112118</c:v>
                </c:pt>
                <c:pt idx="17">
                  <c:v>0.0375500004738569</c:v>
                </c:pt>
                <c:pt idx="18">
                  <c:v>0.0372500009834766</c:v>
                </c:pt>
                <c:pt idx="19">
                  <c:v>0.0372499991208315</c:v>
                </c:pt>
                <c:pt idx="20">
                  <c:v>0.0368499998003244</c:v>
                </c:pt>
                <c:pt idx="21">
                  <c:v>0.0366500001400709</c:v>
                </c:pt>
                <c:pt idx="22">
                  <c:v>0.0363499987870455</c:v>
                </c:pt>
                <c:pt idx="23">
                  <c:v>0.0361000001430511</c:v>
                </c:pt>
                <c:pt idx="24">
                  <c:v>0.0355500001460314</c:v>
                </c:pt>
                <c:pt idx="25">
                  <c:v>0.0355500001460314</c:v>
                </c:pt>
                <c:pt idx="26">
                  <c:v>0.0360499992966652</c:v>
                </c:pt>
                <c:pt idx="27">
                  <c:v>0.0363499987870455</c:v>
                </c:pt>
                <c:pt idx="28">
                  <c:v>0.0366000011563301</c:v>
                </c:pt>
                <c:pt idx="29">
                  <c:v>0.0359500013291836</c:v>
                </c:pt>
                <c:pt idx="30">
                  <c:v>0.0351999998092651</c:v>
                </c:pt>
                <c:pt idx="31">
                  <c:v>0.0345499999821186</c:v>
                </c:pt>
                <c:pt idx="32">
                  <c:v>0.0347000006586313</c:v>
                </c:pt>
                <c:pt idx="33">
                  <c:v>0.0346000008285046</c:v>
                </c:pt>
                <c:pt idx="34">
                  <c:v>0.0343500003218651</c:v>
                </c:pt>
                <c:pt idx="35">
                  <c:v>0.0345999989658594</c:v>
                </c:pt>
                <c:pt idx="36">
                  <c:v>0.0338500011712313</c:v>
                </c:pt>
                <c:pt idx="37">
                  <c:v>0.0342000015079975</c:v>
                </c:pt>
                <c:pt idx="38">
                  <c:v>0.0335499998182058</c:v>
                </c:pt>
                <c:pt idx="39">
                  <c:v>0.0340499989688396</c:v>
                </c:pt>
                <c:pt idx="40">
                  <c:v>0.0338500011712313</c:v>
                </c:pt>
                <c:pt idx="41">
                  <c:v>0.0337499994784594</c:v>
                </c:pt>
                <c:pt idx="42">
                  <c:v>0.0334999989718199</c:v>
                </c:pt>
                <c:pt idx="43">
                  <c:v>0.0337000004947185</c:v>
                </c:pt>
                <c:pt idx="44">
                  <c:v>0.0334499999880791</c:v>
                </c:pt>
                <c:pt idx="45">
                  <c:v>0.0335499998182058</c:v>
                </c:pt>
                <c:pt idx="46">
                  <c:v>0.0337999984622002</c:v>
                </c:pt>
                <c:pt idx="47">
                  <c:v>0.033500000834465</c:v>
                </c:pt>
                <c:pt idx="48">
                  <c:v>0.0333999991416931</c:v>
                </c:pt>
                <c:pt idx="49">
                  <c:v>0.033050000667572</c:v>
                </c:pt>
                <c:pt idx="50">
                  <c:v>0.0329500008374453</c:v>
                </c:pt>
                <c:pt idx="51">
                  <c:v>0.0332000013440847</c:v>
                </c:pt>
                <c:pt idx="52">
                  <c:v>0.0331999994814396</c:v>
                </c:pt>
                <c:pt idx="53">
                  <c:v>0.0332500003278255</c:v>
                </c:pt>
                <c:pt idx="54">
                  <c:v>0.0331500004976988</c:v>
                </c:pt>
                <c:pt idx="55">
                  <c:v>0.0329500008374453</c:v>
                </c:pt>
                <c:pt idx="56">
                  <c:v>0.0330999996513128</c:v>
                </c:pt>
                <c:pt idx="57">
                  <c:v>0.0327499993145466</c:v>
                </c:pt>
                <c:pt idx="58">
                  <c:v>0.0326499994844198</c:v>
                </c:pt>
                <c:pt idx="59">
                  <c:v>0.0324999988079071</c:v>
                </c:pt>
                <c:pt idx="60">
                  <c:v>0.0325499996542931</c:v>
                </c:pt>
                <c:pt idx="61">
                  <c:v>0.0325999986380339</c:v>
                </c:pt>
                <c:pt idx="62">
                  <c:v>0.0328000001609325</c:v>
                </c:pt>
                <c:pt idx="63">
                  <c:v>0.0328500010073185</c:v>
                </c:pt>
                <c:pt idx="64">
                  <c:v>0.0330000016838312</c:v>
                </c:pt>
                <c:pt idx="65">
                  <c:v>0.0328000001609325</c:v>
                </c:pt>
                <c:pt idx="66">
                  <c:v>0.0327500011771917</c:v>
                </c:pt>
                <c:pt idx="67">
                  <c:v>0.0326499994844198</c:v>
                </c:pt>
                <c:pt idx="68">
                  <c:v>0.0329000018537044</c:v>
                </c:pt>
                <c:pt idx="69">
                  <c:v>0.033050000667572</c:v>
                </c:pt>
                <c:pt idx="70">
                  <c:v>0.0328499991446733</c:v>
                </c:pt>
                <c:pt idx="71">
                  <c:v>0.0329499989748001</c:v>
                </c:pt>
                <c:pt idx="72">
                  <c:v>0.0328000001609325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1371064"/>
        <c:axId val="2031244392"/>
      </c:scatterChart>
      <c:valAx>
        <c:axId val="2031371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31244392"/>
        <c:crosses val="autoZero"/>
        <c:crossBetween val="midCat"/>
      </c:valAx>
      <c:valAx>
        <c:axId val="2031244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313710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19</xdr:row>
      <xdr:rowOff>12700</xdr:rowOff>
    </xdr:from>
    <xdr:to>
      <xdr:col>12</xdr:col>
      <xdr:colOff>571500</xdr:colOff>
      <xdr:row>34</xdr:row>
      <xdr:rowOff>88900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Relationship Id="rId2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44"/>
  <sheetViews>
    <sheetView topLeftCell="A6" workbookViewId="0">
      <selection activeCell="J42" sqref="J42:K44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60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61</v>
      </c>
    </row>
    <row r="17" spans="1:74">
      <c r="A17" t="s">
        <v>62</v>
      </c>
      <c r="E17">
        <v>240</v>
      </c>
      <c r="F17" t="s">
        <v>21</v>
      </c>
    </row>
    <row r="18" spans="1:74">
      <c r="A18" t="s">
        <v>63</v>
      </c>
      <c r="E18">
        <v>600</v>
      </c>
      <c r="F18" t="s">
        <v>21</v>
      </c>
    </row>
    <row r="19" spans="1:74">
      <c r="A19" t="s">
        <v>64</v>
      </c>
      <c r="E19">
        <v>5</v>
      </c>
      <c r="F19" t="s">
        <v>21</v>
      </c>
    </row>
    <row r="20" spans="1:74">
      <c r="A20" t="s">
        <v>65</v>
      </c>
      <c r="E20">
        <v>73</v>
      </c>
    </row>
    <row r="21" spans="1:74">
      <c r="A21" t="s">
        <v>66</v>
      </c>
      <c r="E21" t="s">
        <v>67</v>
      </c>
    </row>
    <row r="22" spans="1:74">
      <c r="A22" t="s">
        <v>68</v>
      </c>
      <c r="E22" t="s">
        <v>69</v>
      </c>
    </row>
    <row r="23" spans="1:74">
      <c r="A23" t="s">
        <v>27</v>
      </c>
      <c r="E23">
        <v>25</v>
      </c>
    </row>
    <row r="24" spans="1:74">
      <c r="A24" t="s">
        <v>31</v>
      </c>
      <c r="E24">
        <v>0</v>
      </c>
      <c r="F24" t="s">
        <v>32</v>
      </c>
    </row>
    <row r="25" spans="1:74">
      <c r="A25" t="s">
        <v>33</v>
      </c>
      <c r="E25" t="s">
        <v>34</v>
      </c>
    </row>
    <row r="26" spans="1:74">
      <c r="A26" t="s">
        <v>35</v>
      </c>
      <c r="B26" s="2" t="s">
        <v>70</v>
      </c>
    </row>
    <row r="28" spans="1:74">
      <c r="B28" t="s">
        <v>71</v>
      </c>
    </row>
    <row r="29" spans="1:74">
      <c r="A29" s="3" t="s">
        <v>72</v>
      </c>
      <c r="B29" s="3">
        <v>240</v>
      </c>
      <c r="C29" s="3">
        <v>245</v>
      </c>
      <c r="D29" s="3">
        <v>250</v>
      </c>
      <c r="E29" s="3">
        <v>255</v>
      </c>
      <c r="F29" s="3">
        <v>260</v>
      </c>
      <c r="G29" s="3">
        <v>265</v>
      </c>
      <c r="H29" s="3">
        <v>270</v>
      </c>
      <c r="I29" s="3">
        <v>275</v>
      </c>
      <c r="J29" s="3">
        <v>280</v>
      </c>
      <c r="K29" s="3">
        <v>285</v>
      </c>
      <c r="L29" s="3">
        <v>290</v>
      </c>
      <c r="M29" s="3">
        <v>295</v>
      </c>
      <c r="N29" s="3">
        <v>300</v>
      </c>
      <c r="O29" s="3">
        <v>305</v>
      </c>
      <c r="P29" s="3">
        <v>310</v>
      </c>
      <c r="Q29" s="3">
        <v>315</v>
      </c>
      <c r="R29" s="3">
        <v>320</v>
      </c>
      <c r="S29" s="3">
        <v>325</v>
      </c>
      <c r="T29" s="3">
        <v>330</v>
      </c>
      <c r="U29" s="3">
        <v>335</v>
      </c>
      <c r="V29" s="3">
        <v>340</v>
      </c>
      <c r="W29" s="3">
        <v>345</v>
      </c>
      <c r="X29" s="3">
        <v>350</v>
      </c>
      <c r="Y29" s="3">
        <v>355</v>
      </c>
      <c r="Z29" s="3">
        <v>360</v>
      </c>
      <c r="AA29" s="3">
        <v>365</v>
      </c>
      <c r="AB29" s="3">
        <v>370</v>
      </c>
      <c r="AC29" s="3">
        <v>375</v>
      </c>
      <c r="AD29" s="3">
        <v>380</v>
      </c>
      <c r="AE29" s="3">
        <v>385</v>
      </c>
      <c r="AF29" s="3">
        <v>390</v>
      </c>
      <c r="AG29" s="3">
        <v>395</v>
      </c>
      <c r="AH29" s="3">
        <v>400</v>
      </c>
      <c r="AI29" s="3">
        <v>405</v>
      </c>
      <c r="AJ29" s="3">
        <v>410</v>
      </c>
      <c r="AK29" s="3">
        <v>415</v>
      </c>
      <c r="AL29" s="3">
        <v>420</v>
      </c>
      <c r="AM29" s="3">
        <v>425</v>
      </c>
      <c r="AN29" s="3">
        <v>430</v>
      </c>
      <c r="AO29" s="3">
        <v>435</v>
      </c>
      <c r="AP29" s="3">
        <v>440</v>
      </c>
      <c r="AQ29" s="3">
        <v>445</v>
      </c>
      <c r="AR29" s="3">
        <v>450</v>
      </c>
      <c r="AS29" s="3">
        <v>455</v>
      </c>
      <c r="AT29" s="3">
        <v>460</v>
      </c>
      <c r="AU29" s="3">
        <v>465</v>
      </c>
      <c r="AV29" s="3">
        <v>470</v>
      </c>
      <c r="AW29" s="3">
        <v>475</v>
      </c>
      <c r="AX29" s="3">
        <v>480</v>
      </c>
      <c r="AY29" s="3">
        <v>485</v>
      </c>
      <c r="AZ29" s="3">
        <v>490</v>
      </c>
      <c r="BA29" s="3">
        <v>495</v>
      </c>
      <c r="BB29" s="3">
        <v>500</v>
      </c>
      <c r="BC29" s="3">
        <v>505</v>
      </c>
      <c r="BD29" s="3">
        <v>510</v>
      </c>
      <c r="BE29" s="3">
        <v>515</v>
      </c>
      <c r="BF29" s="3">
        <v>520</v>
      </c>
      <c r="BG29" s="3">
        <v>525</v>
      </c>
      <c r="BH29" s="3">
        <v>530</v>
      </c>
      <c r="BI29" s="3">
        <v>535</v>
      </c>
      <c r="BJ29" s="3">
        <v>540</v>
      </c>
      <c r="BK29" s="3">
        <v>545</v>
      </c>
      <c r="BL29" s="3">
        <v>550</v>
      </c>
      <c r="BM29" s="3">
        <v>555</v>
      </c>
      <c r="BN29" s="3">
        <v>560</v>
      </c>
      <c r="BO29" s="3">
        <v>565</v>
      </c>
      <c r="BP29" s="3">
        <v>570</v>
      </c>
      <c r="BQ29" s="3">
        <v>575</v>
      </c>
      <c r="BR29" s="3">
        <v>580</v>
      </c>
      <c r="BS29" s="3">
        <v>585</v>
      </c>
      <c r="BT29" s="3">
        <v>590</v>
      </c>
      <c r="BU29" s="3">
        <v>595</v>
      </c>
      <c r="BV29" s="3">
        <v>600</v>
      </c>
    </row>
    <row r="30" spans="1:74">
      <c r="A30" s="3" t="s">
        <v>73</v>
      </c>
      <c r="B30">
        <v>6.2300000339746475E-2</v>
      </c>
      <c r="C30">
        <v>6.0199998319149017E-2</v>
      </c>
      <c r="D30">
        <v>5.9300001710653305E-2</v>
      </c>
      <c r="E30">
        <v>5.820000171661377E-2</v>
      </c>
      <c r="F30">
        <v>5.6899998337030411E-2</v>
      </c>
      <c r="G30">
        <v>5.6000001728534698E-2</v>
      </c>
      <c r="H30">
        <v>5.4999999701976776E-2</v>
      </c>
      <c r="I30">
        <v>5.3300000727176666E-2</v>
      </c>
      <c r="J30">
        <v>5.2700001746416092E-2</v>
      </c>
      <c r="K30">
        <v>5.2000001072883606E-2</v>
      </c>
      <c r="L30">
        <v>5.1399998366832733E-2</v>
      </c>
      <c r="M30">
        <v>5.0599999725818634E-2</v>
      </c>
      <c r="N30">
        <v>5.000000074505806E-2</v>
      </c>
      <c r="O30">
        <v>5.000000074505806E-2</v>
      </c>
      <c r="P30">
        <v>4.9199998378753662E-2</v>
      </c>
      <c r="Q30">
        <v>4.9300000071525574E-2</v>
      </c>
      <c r="R30">
        <v>4.8599999397993088E-2</v>
      </c>
      <c r="S30">
        <v>4.8700001090764999E-2</v>
      </c>
      <c r="T30">
        <v>4.7899998724460602E-2</v>
      </c>
      <c r="U30">
        <v>4.7699999064207077E-2</v>
      </c>
      <c r="V30">
        <v>4.7299999743700027E-2</v>
      </c>
      <c r="W30">
        <v>4.6999998390674591E-2</v>
      </c>
      <c r="X30">
        <v>4.6700000762939453E-2</v>
      </c>
      <c r="Y30">
        <v>4.6199999749660492E-2</v>
      </c>
      <c r="Z30">
        <v>4.5699998736381531E-2</v>
      </c>
      <c r="AA30">
        <v>4.5600000768899918E-2</v>
      </c>
      <c r="AB30">
        <v>4.5800000429153442E-2</v>
      </c>
      <c r="AC30">
        <v>4.6000000089406967E-2</v>
      </c>
      <c r="AD30">
        <v>4.6100001782178879E-2</v>
      </c>
      <c r="AE30">
        <v>4.5400001108646393E-2</v>
      </c>
      <c r="AF30">
        <v>4.4500000774860382E-2</v>
      </c>
      <c r="AG30">
        <v>4.3800000101327896E-2</v>
      </c>
      <c r="AH30">
        <v>4.4100001454353333E-2</v>
      </c>
      <c r="AI30">
        <v>4.3299999088048935E-2</v>
      </c>
      <c r="AJ30">
        <v>4.309999942779541E-2</v>
      </c>
      <c r="AK30">
        <v>4.309999942779541E-2</v>
      </c>
      <c r="AL30">
        <v>4.2500000447034836E-2</v>
      </c>
      <c r="AM30">
        <v>4.2500000447034836E-2</v>
      </c>
      <c r="AN30">
        <v>4.2100001126527786E-2</v>
      </c>
      <c r="AO30">
        <v>4.2199999094009399E-2</v>
      </c>
      <c r="AP30">
        <v>4.2100001126527786E-2</v>
      </c>
      <c r="AQ30">
        <v>4.1900001466274261E-2</v>
      </c>
      <c r="AR30">
        <v>4.1600000113248825E-2</v>
      </c>
      <c r="AS30">
        <v>4.1700001806020737E-2</v>
      </c>
      <c r="AT30">
        <v>4.1299998760223389E-2</v>
      </c>
      <c r="AU30">
        <v>4.1499998420476913E-2</v>
      </c>
      <c r="AV30">
        <v>4.1499998420476913E-2</v>
      </c>
      <c r="AW30">
        <v>4.1200000792741776E-2</v>
      </c>
      <c r="AX30">
        <v>4.1000001132488251E-2</v>
      </c>
      <c r="AY30">
        <v>4.0699999779462814E-2</v>
      </c>
      <c r="AZ30">
        <v>4.0600001811981201E-2</v>
      </c>
      <c r="BA30">
        <v>4.0699999779462814E-2</v>
      </c>
      <c r="BB30">
        <v>4.050000011920929E-2</v>
      </c>
      <c r="BC30">
        <v>4.0699999779462814E-2</v>
      </c>
      <c r="BD30">
        <v>4.050000011920929E-2</v>
      </c>
      <c r="BE30">
        <v>4.0300000458955765E-2</v>
      </c>
      <c r="BF30">
        <v>4.0399998426437378E-2</v>
      </c>
      <c r="BG30">
        <v>3.9999999105930328E-2</v>
      </c>
      <c r="BH30">
        <v>3.9799999445676804E-2</v>
      </c>
      <c r="BI30">
        <v>3.970000147819519E-2</v>
      </c>
      <c r="BJ30">
        <v>3.9400000125169754E-2</v>
      </c>
      <c r="BK30">
        <v>3.9500001817941666E-2</v>
      </c>
      <c r="BL30">
        <v>3.970000147819519E-2</v>
      </c>
      <c r="BM30">
        <v>3.9799999445676804E-2</v>
      </c>
      <c r="BN30">
        <v>3.970000147819519E-2</v>
      </c>
      <c r="BO30">
        <v>3.9599999785423279E-2</v>
      </c>
      <c r="BP30">
        <v>3.9500001817941666E-2</v>
      </c>
      <c r="BQ30">
        <v>3.9099998772144318E-2</v>
      </c>
      <c r="BR30">
        <v>3.9400000125169754E-2</v>
      </c>
      <c r="BS30">
        <v>3.9299998432397842E-2</v>
      </c>
      <c r="BT30">
        <v>3.8899999111890793E-2</v>
      </c>
      <c r="BU30">
        <v>3.9400000125169754E-2</v>
      </c>
      <c r="BV30">
        <v>3.9099998772144318E-2</v>
      </c>
    </row>
    <row r="31" spans="1:74">
      <c r="A31" s="3" t="s">
        <v>74</v>
      </c>
      <c r="B31">
        <v>4.5600000768899918E-2</v>
      </c>
      <c r="C31">
        <v>4.4199999421834946E-2</v>
      </c>
      <c r="D31">
        <v>4.3600000441074371E-2</v>
      </c>
      <c r="E31">
        <v>4.3000001460313797E-2</v>
      </c>
      <c r="F31">
        <v>4.2300000786781311E-2</v>
      </c>
      <c r="G31">
        <v>4.2100001126527786E-2</v>
      </c>
      <c r="H31">
        <v>4.1999999433755875E-2</v>
      </c>
      <c r="I31">
        <v>4.1700001806020737E-2</v>
      </c>
      <c r="J31">
        <v>4.1299998760223389E-2</v>
      </c>
      <c r="K31">
        <v>4.1099999099969864E-2</v>
      </c>
      <c r="L31">
        <v>4.0899999439716339E-2</v>
      </c>
      <c r="M31">
        <v>4.0199998766183853E-2</v>
      </c>
      <c r="N31">
        <v>4.010000079870224E-2</v>
      </c>
      <c r="O31">
        <v>4.010000079870224E-2</v>
      </c>
      <c r="P31">
        <v>3.9599999785423279E-2</v>
      </c>
      <c r="Q31">
        <v>3.970000147819519E-2</v>
      </c>
      <c r="R31">
        <v>3.8699999451637268E-2</v>
      </c>
      <c r="S31">
        <v>3.8899999111890793E-2</v>
      </c>
      <c r="T31">
        <v>3.840000182390213E-2</v>
      </c>
      <c r="U31">
        <v>3.8699999451637268E-2</v>
      </c>
      <c r="V31">
        <v>3.7900000810623169E-2</v>
      </c>
      <c r="W31">
        <v>3.8199998438358307E-2</v>
      </c>
      <c r="X31">
        <v>3.7799999117851257E-2</v>
      </c>
      <c r="Y31">
        <v>3.7300001829862595E-2</v>
      </c>
      <c r="Z31">
        <v>3.7099998444318771E-2</v>
      </c>
      <c r="AA31">
        <v>3.6899998784065247E-2</v>
      </c>
      <c r="AB31">
        <v>3.6899998784065247E-2</v>
      </c>
      <c r="AC31">
        <v>3.7599999457597733E-2</v>
      </c>
      <c r="AD31">
        <v>3.7799999117851257E-2</v>
      </c>
      <c r="AE31">
        <v>3.7200000137090683E-2</v>
      </c>
      <c r="AF31">
        <v>3.6400001496076584E-2</v>
      </c>
      <c r="AG31">
        <v>3.5900000482797623E-2</v>
      </c>
      <c r="AH31">
        <v>3.6100000143051147E-2</v>
      </c>
      <c r="AI31">
        <v>3.5799998790025711E-2</v>
      </c>
      <c r="AJ31">
        <v>3.5500001162290573E-2</v>
      </c>
      <c r="AK31">
        <v>3.5799998790025711E-2</v>
      </c>
      <c r="AL31">
        <v>3.5199999809265137E-2</v>
      </c>
      <c r="AM31">
        <v>3.5199999809265137E-2</v>
      </c>
      <c r="AN31">
        <v>3.4800000488758087E-2</v>
      </c>
      <c r="AO31">
        <v>3.5000000149011612E-2</v>
      </c>
      <c r="AP31">
        <v>3.5199999809265137E-2</v>
      </c>
      <c r="AQ31">
        <v>3.48999984562397E-2</v>
      </c>
      <c r="AR31">
        <v>3.4400001168251038E-2</v>
      </c>
      <c r="AS31">
        <v>3.4600000828504562E-2</v>
      </c>
      <c r="AT31">
        <v>3.4000001847743988E-2</v>
      </c>
      <c r="AU31">
        <v>3.359999880194664E-2</v>
      </c>
      <c r="AV31">
        <v>3.4000001847743988E-2</v>
      </c>
      <c r="AW31">
        <v>3.359999880194664E-2</v>
      </c>
      <c r="AX31">
        <v>3.3500000834465027E-2</v>
      </c>
      <c r="AY31">
        <v>3.3399999141693115E-2</v>
      </c>
      <c r="AZ31">
        <v>3.3399999141693115E-2</v>
      </c>
      <c r="BA31">
        <v>3.3399999141693115E-2</v>
      </c>
      <c r="BB31">
        <v>3.3399999141693115E-2</v>
      </c>
      <c r="BC31">
        <v>3.3500000834465027E-2</v>
      </c>
      <c r="BD31">
        <v>3.3300001174211502E-2</v>
      </c>
      <c r="BE31">
        <v>3.3300001174211502E-2</v>
      </c>
      <c r="BF31">
        <v>3.3500000834465027E-2</v>
      </c>
      <c r="BG31">
        <v>3.319999948143959E-2</v>
      </c>
      <c r="BH31">
        <v>3.319999948143959E-2</v>
      </c>
      <c r="BI31">
        <v>3.3399999141693115E-2</v>
      </c>
      <c r="BJ31">
        <v>3.3300001174211502E-2</v>
      </c>
      <c r="BK31">
        <v>3.3300001174211502E-2</v>
      </c>
      <c r="BL31">
        <v>3.3300001174211502E-2</v>
      </c>
      <c r="BM31">
        <v>3.359999880194664E-2</v>
      </c>
      <c r="BN31">
        <v>3.3700000494718552E-2</v>
      </c>
      <c r="BO31">
        <v>3.3500000834465027E-2</v>
      </c>
      <c r="BP31">
        <v>3.3500000834465027E-2</v>
      </c>
      <c r="BQ31">
        <v>3.3399999141693115E-2</v>
      </c>
      <c r="BR31">
        <v>3.359999880194664E-2</v>
      </c>
      <c r="BS31">
        <v>3.3700000494718552E-2</v>
      </c>
      <c r="BT31">
        <v>3.3700000494718552E-2</v>
      </c>
      <c r="BU31">
        <v>3.3900000154972076E-2</v>
      </c>
      <c r="BV31">
        <v>3.3799998462200165E-2</v>
      </c>
    </row>
    <row r="32" spans="1:74">
      <c r="A32" s="3" t="s">
        <v>75</v>
      </c>
      <c r="B32">
        <v>4.6799998730421066E-2</v>
      </c>
      <c r="C32">
        <v>4.6199999749660492E-2</v>
      </c>
      <c r="D32">
        <v>4.5800000429153442E-2</v>
      </c>
      <c r="E32">
        <v>4.5299999415874481E-2</v>
      </c>
      <c r="F32">
        <v>4.4100001454353333E-2</v>
      </c>
      <c r="G32">
        <v>4.3800000101327896E-2</v>
      </c>
      <c r="H32">
        <v>4.3400000780820847E-2</v>
      </c>
      <c r="I32">
        <v>4.2800001800060272E-2</v>
      </c>
      <c r="J32">
        <v>4.2100001126527786E-2</v>
      </c>
      <c r="K32">
        <v>4.1600000113248825E-2</v>
      </c>
      <c r="L32">
        <v>4.1200000792741776E-2</v>
      </c>
      <c r="M32">
        <v>4.0199998766183853E-2</v>
      </c>
      <c r="N32">
        <v>3.9900001138448715E-2</v>
      </c>
      <c r="O32">
        <v>3.9900001138448715E-2</v>
      </c>
      <c r="P32">
        <v>3.9200000464916229E-2</v>
      </c>
      <c r="Q32">
        <v>3.9299998432397842E-2</v>
      </c>
      <c r="R32">
        <v>3.8600001484155655E-2</v>
      </c>
      <c r="S32">
        <v>3.8199998438358307E-2</v>
      </c>
      <c r="T32">
        <v>3.8100000470876694E-2</v>
      </c>
      <c r="U32">
        <v>3.7799999117851257E-2</v>
      </c>
      <c r="V32">
        <v>3.7200000137090683E-2</v>
      </c>
      <c r="W32">
        <v>3.7300001829862595E-2</v>
      </c>
      <c r="X32">
        <v>3.7099998444318771E-2</v>
      </c>
      <c r="Y32">
        <v>3.6800000816583633E-2</v>
      </c>
      <c r="Z32">
        <v>3.5799998790025711E-2</v>
      </c>
      <c r="AA32">
        <v>3.5599999129772186E-2</v>
      </c>
      <c r="AB32">
        <v>3.6200001835823059E-2</v>
      </c>
      <c r="AC32">
        <v>3.6699999123811722E-2</v>
      </c>
      <c r="AD32">
        <v>3.6800000816583633E-2</v>
      </c>
      <c r="AE32">
        <v>3.6100000143051147E-2</v>
      </c>
      <c r="AF32">
        <v>3.5300001502037048E-2</v>
      </c>
      <c r="AG32">
        <v>3.4400001168251038E-2</v>
      </c>
      <c r="AH32">
        <v>3.5000000149011612E-2</v>
      </c>
      <c r="AI32">
        <v>3.4499999135732651E-2</v>
      </c>
      <c r="AJ32">
        <v>3.4499999135732651E-2</v>
      </c>
      <c r="AK32">
        <v>3.4699998795986176E-2</v>
      </c>
      <c r="AL32">
        <v>3.3900000154972076E-2</v>
      </c>
      <c r="AM32">
        <v>3.4099999815225601E-2</v>
      </c>
      <c r="AN32">
        <v>3.3700000494718552E-2</v>
      </c>
      <c r="AO32">
        <v>3.4000001847743988E-2</v>
      </c>
      <c r="AP32">
        <v>3.3799998462200165E-2</v>
      </c>
      <c r="AQ32">
        <v>3.3900000154972076E-2</v>
      </c>
      <c r="AR32">
        <v>3.3300001174211502E-2</v>
      </c>
      <c r="AS32">
        <v>3.359999880194664E-2</v>
      </c>
      <c r="AT32">
        <v>3.3399999141693115E-2</v>
      </c>
      <c r="AU32">
        <v>3.3300001174211502E-2</v>
      </c>
      <c r="AV32">
        <v>3.3500000834465027E-2</v>
      </c>
      <c r="AW32">
        <v>3.3399999141693115E-2</v>
      </c>
      <c r="AX32">
        <v>3.319999948143959E-2</v>
      </c>
      <c r="AY32">
        <v>3.2699998468160629E-2</v>
      </c>
      <c r="AZ32">
        <v>3.2800000160932541E-2</v>
      </c>
      <c r="BA32">
        <v>3.2999999821186066E-2</v>
      </c>
      <c r="BB32">
        <v>3.2999999821186066E-2</v>
      </c>
      <c r="BC32">
        <v>3.3100001513957977E-2</v>
      </c>
      <c r="BD32">
        <v>3.2900001853704453E-2</v>
      </c>
      <c r="BE32">
        <v>3.2699998468160629E-2</v>
      </c>
      <c r="BF32">
        <v>3.2900001853704453E-2</v>
      </c>
      <c r="BG32">
        <v>3.2499998807907104E-2</v>
      </c>
      <c r="BH32">
        <v>3.229999914765358E-2</v>
      </c>
      <c r="BI32">
        <v>3.2200001180171967E-2</v>
      </c>
      <c r="BJ32">
        <v>3.2200001180171967E-2</v>
      </c>
      <c r="BK32">
        <v>3.2200001180171967E-2</v>
      </c>
      <c r="BL32">
        <v>3.2499998807907104E-2</v>
      </c>
      <c r="BM32">
        <v>3.2800000160932541E-2</v>
      </c>
      <c r="BN32">
        <v>3.2699998468160629E-2</v>
      </c>
      <c r="BO32">
        <v>3.2499998807907104E-2</v>
      </c>
      <c r="BP32">
        <v>3.229999914765358E-2</v>
      </c>
      <c r="BQ32">
        <v>3.2400000840425491E-2</v>
      </c>
      <c r="BR32">
        <v>3.2499998807907104E-2</v>
      </c>
      <c r="BS32">
        <v>3.2600000500679016E-2</v>
      </c>
      <c r="BT32">
        <v>3.2400000840425491E-2</v>
      </c>
      <c r="BU32">
        <v>3.2499998807907104E-2</v>
      </c>
      <c r="BV32">
        <v>3.2499998807907104E-2</v>
      </c>
    </row>
    <row r="33" spans="1:74">
      <c r="A33" s="3" t="s">
        <v>76</v>
      </c>
      <c r="B33">
        <v>4.4199999421834946E-2</v>
      </c>
      <c r="C33">
        <v>4.349999874830246E-2</v>
      </c>
      <c r="D33">
        <v>4.3400000780820847E-2</v>
      </c>
      <c r="E33">
        <v>4.2899999767541885E-2</v>
      </c>
      <c r="F33">
        <v>4.1999999433755875E-2</v>
      </c>
      <c r="G33">
        <v>4.179999977350235E-2</v>
      </c>
      <c r="H33">
        <v>4.1299998760223389E-2</v>
      </c>
      <c r="I33">
        <v>4.0600001811981201E-2</v>
      </c>
      <c r="J33">
        <v>3.970000147819519E-2</v>
      </c>
      <c r="K33">
        <v>3.9299998432397842E-2</v>
      </c>
      <c r="L33">
        <v>3.9099998772144318E-2</v>
      </c>
      <c r="M33">
        <v>3.840000182390213E-2</v>
      </c>
      <c r="N33">
        <v>3.7999998778104782E-2</v>
      </c>
      <c r="O33">
        <v>3.8100000470876694E-2</v>
      </c>
      <c r="P33">
        <v>3.7599999457597733E-2</v>
      </c>
      <c r="Q33">
        <v>3.7599999457597733E-2</v>
      </c>
      <c r="R33">
        <v>3.7099998444318771E-2</v>
      </c>
      <c r="S33">
        <v>3.6699999123811722E-2</v>
      </c>
      <c r="T33">
        <v>3.6299999803304672E-2</v>
      </c>
      <c r="U33">
        <v>3.6400001496076584E-2</v>
      </c>
      <c r="V33">
        <v>3.6200001835823059E-2</v>
      </c>
      <c r="W33">
        <v>3.6100000143051147E-2</v>
      </c>
      <c r="X33">
        <v>3.5900000482797623E-2</v>
      </c>
      <c r="Y33">
        <v>3.5399999469518661E-2</v>
      </c>
      <c r="Z33">
        <v>3.5100001841783524E-2</v>
      </c>
      <c r="AA33">
        <v>3.4699998795986176E-2</v>
      </c>
      <c r="AB33">
        <v>3.5399999469518661E-2</v>
      </c>
      <c r="AC33">
        <v>3.5500001162290573E-2</v>
      </c>
      <c r="AD33">
        <v>3.5599999129772186E-2</v>
      </c>
      <c r="AE33">
        <v>3.5199999809265137E-2</v>
      </c>
      <c r="AF33">
        <v>3.4299999475479126E-2</v>
      </c>
      <c r="AG33">
        <v>3.3900000154972076E-2</v>
      </c>
      <c r="AH33">
        <v>3.3799998462200165E-2</v>
      </c>
      <c r="AI33">
        <v>3.3399999141693115E-2</v>
      </c>
      <c r="AJ33">
        <v>3.3399999141693115E-2</v>
      </c>
      <c r="AK33">
        <v>3.3500000834465027E-2</v>
      </c>
      <c r="AL33">
        <v>3.3100001513957977E-2</v>
      </c>
      <c r="AM33">
        <v>3.319999948143959E-2</v>
      </c>
      <c r="AN33">
        <v>3.2600000500679016E-2</v>
      </c>
      <c r="AO33">
        <v>3.2900001853704453E-2</v>
      </c>
      <c r="AP33">
        <v>3.2900001853704453E-2</v>
      </c>
      <c r="AQ33">
        <v>3.2800000160932541E-2</v>
      </c>
      <c r="AR33">
        <v>3.2600000500679016E-2</v>
      </c>
      <c r="AS33">
        <v>3.2600000500679016E-2</v>
      </c>
      <c r="AT33">
        <v>3.2499998807907104E-2</v>
      </c>
      <c r="AU33">
        <v>3.2600000500679016E-2</v>
      </c>
      <c r="AV33">
        <v>3.2800000160932541E-2</v>
      </c>
      <c r="AW33">
        <v>3.2400000840425491E-2</v>
      </c>
      <c r="AX33">
        <v>3.229999914765358E-2</v>
      </c>
      <c r="AY33">
        <v>3.2000001519918442E-2</v>
      </c>
      <c r="AZ33">
        <v>3.189999982714653E-2</v>
      </c>
      <c r="BA33">
        <v>3.2200001180171967E-2</v>
      </c>
      <c r="BB33">
        <v>3.229999914765358E-2</v>
      </c>
      <c r="BC33">
        <v>3.2400000840425491E-2</v>
      </c>
      <c r="BD33">
        <v>3.2099999487400055E-2</v>
      </c>
      <c r="BE33">
        <v>3.1800001859664917E-2</v>
      </c>
      <c r="BF33">
        <v>3.2200001180171967E-2</v>
      </c>
      <c r="BG33">
        <v>3.1700000166893005E-2</v>
      </c>
      <c r="BH33">
        <v>3.1599998474121094E-2</v>
      </c>
      <c r="BI33">
        <v>3.1599998474121094E-2</v>
      </c>
      <c r="BJ33">
        <v>3.1500000506639481E-2</v>
      </c>
      <c r="BK33">
        <v>3.1599998474121094E-2</v>
      </c>
      <c r="BL33">
        <v>3.1700000166893005E-2</v>
      </c>
      <c r="BM33">
        <v>3.189999982714653E-2</v>
      </c>
      <c r="BN33">
        <v>3.2099999487400055E-2</v>
      </c>
      <c r="BO33">
        <v>3.189999982714653E-2</v>
      </c>
      <c r="BP33">
        <v>3.189999982714653E-2</v>
      </c>
      <c r="BQ33">
        <v>3.1700000166893005E-2</v>
      </c>
      <c r="BR33">
        <v>3.189999982714653E-2</v>
      </c>
      <c r="BS33">
        <v>3.2000001519918442E-2</v>
      </c>
      <c r="BT33">
        <v>3.1800001859664917E-2</v>
      </c>
      <c r="BU33">
        <v>3.189999982714653E-2</v>
      </c>
      <c r="BV33">
        <v>3.1800001859664917E-2</v>
      </c>
    </row>
    <row r="34" spans="1:74">
      <c r="A34" s="3" t="s">
        <v>77</v>
      </c>
      <c r="B34">
        <v>7.8100003302097321E-2</v>
      </c>
      <c r="C34">
        <v>6.1099998652935028E-2</v>
      </c>
      <c r="D34">
        <v>5.6499999016523361E-2</v>
      </c>
      <c r="E34">
        <v>5.5799998342990875E-2</v>
      </c>
      <c r="F34">
        <v>5.7000000029802322E-2</v>
      </c>
      <c r="G34">
        <v>5.950000137090683E-2</v>
      </c>
      <c r="H34">
        <v>6.25E-2</v>
      </c>
      <c r="I34">
        <v>6.4800001680850983E-2</v>
      </c>
      <c r="J34">
        <v>6.4900003373622894E-2</v>
      </c>
      <c r="K34">
        <v>6.2399998307228088E-2</v>
      </c>
      <c r="L34">
        <v>5.6200001388788223E-2</v>
      </c>
      <c r="M34">
        <v>4.9300000071525574E-2</v>
      </c>
      <c r="N34">
        <v>4.3800000101327896E-2</v>
      </c>
      <c r="O34">
        <v>4.179999977350235E-2</v>
      </c>
      <c r="P34">
        <v>4.0600001811981201E-2</v>
      </c>
      <c r="Q34">
        <v>4.0399998426437378E-2</v>
      </c>
      <c r="R34">
        <v>3.9299998432397842E-2</v>
      </c>
      <c r="S34">
        <v>3.9400000125169754E-2</v>
      </c>
      <c r="T34">
        <v>3.880000114440918E-2</v>
      </c>
      <c r="U34">
        <v>3.8899999111890793E-2</v>
      </c>
      <c r="V34">
        <v>3.8300000131130219E-2</v>
      </c>
      <c r="W34">
        <v>3.8100000470876694E-2</v>
      </c>
      <c r="X34">
        <v>3.7799999117851257E-2</v>
      </c>
      <c r="Y34">
        <v>3.7500001490116119E-2</v>
      </c>
      <c r="Z34">
        <v>3.7099998444318771E-2</v>
      </c>
      <c r="AA34">
        <v>3.7099998444318771E-2</v>
      </c>
      <c r="AB34">
        <v>3.7399999797344208E-2</v>
      </c>
      <c r="AC34">
        <v>3.7799999117851257E-2</v>
      </c>
      <c r="AD34">
        <v>3.8100000470876694E-2</v>
      </c>
      <c r="AE34">
        <v>3.7300001829862595E-2</v>
      </c>
      <c r="AF34">
        <v>3.6600001156330109E-2</v>
      </c>
      <c r="AG34">
        <v>3.5799998790025711E-2</v>
      </c>
      <c r="AH34">
        <v>3.6100000143051147E-2</v>
      </c>
      <c r="AI34">
        <v>3.6100000143051147E-2</v>
      </c>
      <c r="AJ34">
        <v>3.5599999129772186E-2</v>
      </c>
      <c r="AK34">
        <v>3.5799998790025711E-2</v>
      </c>
      <c r="AL34">
        <v>3.5100001841783524E-2</v>
      </c>
      <c r="AM34">
        <v>3.5500001162290573E-2</v>
      </c>
      <c r="AN34">
        <v>3.48999984562397E-2</v>
      </c>
      <c r="AO34">
        <v>3.5399999469518661E-2</v>
      </c>
      <c r="AP34">
        <v>3.5100001841783524E-2</v>
      </c>
      <c r="AQ34">
        <v>3.48999984562397E-2</v>
      </c>
      <c r="AR34">
        <v>3.4699998795986176E-2</v>
      </c>
      <c r="AS34">
        <v>3.4800000488758087E-2</v>
      </c>
      <c r="AT34">
        <v>3.4600000828504562E-2</v>
      </c>
      <c r="AU34">
        <v>3.4699998795986176E-2</v>
      </c>
      <c r="AV34">
        <v>3.48999984562397E-2</v>
      </c>
      <c r="AW34">
        <v>3.4600000828504562E-2</v>
      </c>
      <c r="AX34">
        <v>3.4499999135732651E-2</v>
      </c>
      <c r="AY34">
        <v>3.4200001507997513E-2</v>
      </c>
      <c r="AZ34">
        <v>3.4000001847743988E-2</v>
      </c>
      <c r="BA34">
        <v>3.4400001168251038E-2</v>
      </c>
      <c r="BB34">
        <v>3.4299999475479126E-2</v>
      </c>
      <c r="BC34">
        <v>3.4299999475479126E-2</v>
      </c>
      <c r="BD34">
        <v>3.4200001507997513E-2</v>
      </c>
      <c r="BE34">
        <v>3.4000001847743988E-2</v>
      </c>
      <c r="BF34">
        <v>3.4099999815225601E-2</v>
      </c>
      <c r="BG34">
        <v>3.3799998462200165E-2</v>
      </c>
      <c r="BH34">
        <v>3.3700000494718552E-2</v>
      </c>
      <c r="BI34">
        <v>3.359999880194664E-2</v>
      </c>
      <c r="BJ34">
        <v>3.359999880194664E-2</v>
      </c>
      <c r="BK34">
        <v>3.359999880194664E-2</v>
      </c>
      <c r="BL34">
        <v>3.3799998462200165E-2</v>
      </c>
      <c r="BM34">
        <v>3.3900000154972076E-2</v>
      </c>
      <c r="BN34">
        <v>3.4000001847743988E-2</v>
      </c>
      <c r="BO34">
        <v>3.3799998462200165E-2</v>
      </c>
      <c r="BP34">
        <v>3.3700000494718552E-2</v>
      </c>
      <c r="BQ34">
        <v>3.359999880194664E-2</v>
      </c>
      <c r="BR34">
        <v>3.4000001847743988E-2</v>
      </c>
      <c r="BS34">
        <v>3.3900000154972076E-2</v>
      </c>
      <c r="BT34">
        <v>3.3799998462200165E-2</v>
      </c>
      <c r="BU34">
        <v>3.3799998462200165E-2</v>
      </c>
      <c r="BV34">
        <v>3.3700000494718552E-2</v>
      </c>
    </row>
    <row r="35" spans="1:74">
      <c r="A35" s="3" t="s">
        <v>78</v>
      </c>
      <c r="B35">
        <v>7.0500001311302185E-2</v>
      </c>
      <c r="C35">
        <v>5.3500000387430191E-2</v>
      </c>
      <c r="D35">
        <v>4.9199998378753662E-2</v>
      </c>
      <c r="E35">
        <v>4.9100000411272049E-2</v>
      </c>
      <c r="F35">
        <v>5.0700001418590546E-2</v>
      </c>
      <c r="G35">
        <v>5.3500000387430191E-2</v>
      </c>
      <c r="H35">
        <v>5.7100001722574234E-2</v>
      </c>
      <c r="I35">
        <v>5.9799998998641968E-2</v>
      </c>
      <c r="J35">
        <v>5.9900000691413879E-2</v>
      </c>
      <c r="K35">
        <v>5.7599999010562897E-2</v>
      </c>
      <c r="L35">
        <v>5.1399998366832733E-2</v>
      </c>
      <c r="M35">
        <v>4.479999840259552E-2</v>
      </c>
      <c r="N35">
        <v>3.9599999785423279E-2</v>
      </c>
      <c r="O35">
        <v>3.7799999117851257E-2</v>
      </c>
      <c r="P35">
        <v>3.6600001156330109E-2</v>
      </c>
      <c r="Q35">
        <v>3.6699999123811722E-2</v>
      </c>
      <c r="R35">
        <v>3.5799998790025711E-2</v>
      </c>
      <c r="S35">
        <v>3.5700000822544098E-2</v>
      </c>
      <c r="T35">
        <v>3.5700000822544098E-2</v>
      </c>
      <c r="U35">
        <v>3.5599999129772186E-2</v>
      </c>
      <c r="V35">
        <v>3.5399999469518661E-2</v>
      </c>
      <c r="W35">
        <v>3.5199999809265137E-2</v>
      </c>
      <c r="X35">
        <v>3.48999984562397E-2</v>
      </c>
      <c r="Y35">
        <v>3.4699998795986176E-2</v>
      </c>
      <c r="Z35">
        <v>3.4000001847743988E-2</v>
      </c>
      <c r="AA35">
        <v>3.4000001847743988E-2</v>
      </c>
      <c r="AB35">
        <v>3.4699998795986176E-2</v>
      </c>
      <c r="AC35">
        <v>3.48999984562397E-2</v>
      </c>
      <c r="AD35">
        <v>3.5100001841783524E-2</v>
      </c>
      <c r="AE35">
        <v>3.4600000828504562E-2</v>
      </c>
      <c r="AF35">
        <v>3.3799998462200165E-2</v>
      </c>
      <c r="AG35">
        <v>3.3300001174211502E-2</v>
      </c>
      <c r="AH35">
        <v>3.3300001174211502E-2</v>
      </c>
      <c r="AI35">
        <v>3.3100001513957977E-2</v>
      </c>
      <c r="AJ35">
        <v>3.3100001513957977E-2</v>
      </c>
      <c r="AK35">
        <v>3.3399999141693115E-2</v>
      </c>
      <c r="AL35">
        <v>3.2600000500679016E-2</v>
      </c>
      <c r="AM35">
        <v>3.2900001853704453E-2</v>
      </c>
      <c r="AN35">
        <v>3.2200001180171967E-2</v>
      </c>
      <c r="AO35">
        <v>3.2699998468160629E-2</v>
      </c>
      <c r="AP35">
        <v>3.2600000500679016E-2</v>
      </c>
      <c r="AQ35">
        <v>3.2600000500679016E-2</v>
      </c>
      <c r="AR35">
        <v>3.229999914765358E-2</v>
      </c>
      <c r="AS35">
        <v>3.2600000500679016E-2</v>
      </c>
      <c r="AT35">
        <v>3.229999914765358E-2</v>
      </c>
      <c r="AU35">
        <v>3.2400000840425491E-2</v>
      </c>
      <c r="AV35">
        <v>3.2699998468160629E-2</v>
      </c>
      <c r="AW35">
        <v>3.2400000840425491E-2</v>
      </c>
      <c r="AX35">
        <v>3.229999914765358E-2</v>
      </c>
      <c r="AY35">
        <v>3.189999982714653E-2</v>
      </c>
      <c r="AZ35">
        <v>3.189999982714653E-2</v>
      </c>
      <c r="BA35">
        <v>3.2000001519918442E-2</v>
      </c>
      <c r="BB35">
        <v>3.2099999487400055E-2</v>
      </c>
      <c r="BC35">
        <v>3.2200001180171967E-2</v>
      </c>
      <c r="BD35">
        <v>3.2099999487400055E-2</v>
      </c>
      <c r="BE35">
        <v>3.189999982714653E-2</v>
      </c>
      <c r="BF35">
        <v>3.2099999487400055E-2</v>
      </c>
      <c r="BG35">
        <v>3.1700000166893005E-2</v>
      </c>
      <c r="BH35">
        <v>3.1599998474121094E-2</v>
      </c>
      <c r="BI35">
        <v>3.1399998813867569E-2</v>
      </c>
      <c r="BJ35">
        <v>3.1500000506639481E-2</v>
      </c>
      <c r="BK35">
        <v>3.1599998474121094E-2</v>
      </c>
      <c r="BL35">
        <v>3.1800001859664917E-2</v>
      </c>
      <c r="BM35">
        <v>3.1800001859664917E-2</v>
      </c>
      <c r="BN35">
        <v>3.2000001519918442E-2</v>
      </c>
      <c r="BO35">
        <v>3.1800001859664917E-2</v>
      </c>
      <c r="BP35">
        <v>3.1800001859664917E-2</v>
      </c>
      <c r="BQ35">
        <v>3.1700000166893005E-2</v>
      </c>
      <c r="BR35">
        <v>3.1800001859664917E-2</v>
      </c>
      <c r="BS35">
        <v>3.2200001180171967E-2</v>
      </c>
      <c r="BT35">
        <v>3.189999982714653E-2</v>
      </c>
      <c r="BU35">
        <v>3.2099999487400055E-2</v>
      </c>
      <c r="BV35">
        <v>3.189999982714653E-2</v>
      </c>
    </row>
    <row r="36" spans="1:74">
      <c r="A36" s="3" t="s">
        <v>72</v>
      </c>
      <c r="B36" s="3">
        <v>240</v>
      </c>
      <c r="C36" s="3">
        <v>245</v>
      </c>
      <c r="D36" s="3">
        <v>250</v>
      </c>
      <c r="E36" s="3">
        <v>255</v>
      </c>
      <c r="F36" s="3">
        <v>260</v>
      </c>
      <c r="G36" s="3">
        <v>265</v>
      </c>
      <c r="H36" s="3">
        <v>270</v>
      </c>
      <c r="I36" s="3">
        <v>275</v>
      </c>
      <c r="J36" s="3">
        <v>280</v>
      </c>
      <c r="K36" s="3">
        <v>285</v>
      </c>
      <c r="L36" s="3">
        <v>290</v>
      </c>
      <c r="M36" s="3">
        <v>295</v>
      </c>
      <c r="N36" s="3">
        <v>300</v>
      </c>
      <c r="O36" s="3">
        <v>305</v>
      </c>
      <c r="P36" s="3">
        <v>310</v>
      </c>
      <c r="Q36" s="3">
        <v>315</v>
      </c>
      <c r="R36" s="3">
        <v>320</v>
      </c>
      <c r="S36" s="3">
        <v>325</v>
      </c>
      <c r="T36" s="3">
        <v>330</v>
      </c>
      <c r="U36" s="3">
        <v>335</v>
      </c>
      <c r="V36" s="3">
        <v>340</v>
      </c>
      <c r="W36" s="3">
        <v>345</v>
      </c>
      <c r="X36" s="3">
        <v>350</v>
      </c>
      <c r="Y36" s="3">
        <v>355</v>
      </c>
      <c r="Z36" s="3">
        <v>360</v>
      </c>
      <c r="AA36" s="3">
        <v>365</v>
      </c>
      <c r="AB36" s="3">
        <v>370</v>
      </c>
      <c r="AC36" s="3">
        <v>375</v>
      </c>
      <c r="AD36" s="3">
        <v>380</v>
      </c>
      <c r="AE36" s="3">
        <v>385</v>
      </c>
      <c r="AF36" s="3">
        <v>390</v>
      </c>
      <c r="AG36" s="3">
        <v>395</v>
      </c>
      <c r="AH36" s="3">
        <v>400</v>
      </c>
      <c r="AI36" s="3">
        <v>405</v>
      </c>
      <c r="AJ36" s="3">
        <v>410</v>
      </c>
      <c r="AK36" s="3">
        <v>415</v>
      </c>
      <c r="AL36" s="3">
        <v>420</v>
      </c>
      <c r="AM36" s="3">
        <v>425</v>
      </c>
      <c r="AN36" s="3">
        <v>430</v>
      </c>
      <c r="AO36" s="3">
        <v>435</v>
      </c>
      <c r="AP36" s="3">
        <v>440</v>
      </c>
      <c r="AQ36" s="3">
        <v>445</v>
      </c>
      <c r="AR36" s="3">
        <v>450</v>
      </c>
      <c r="AS36" s="3">
        <v>455</v>
      </c>
      <c r="AT36" s="3">
        <v>460</v>
      </c>
      <c r="AU36" s="3">
        <v>465</v>
      </c>
      <c r="AV36" s="3">
        <v>470</v>
      </c>
      <c r="AW36" s="3">
        <v>475</v>
      </c>
      <c r="AX36" s="3">
        <v>480</v>
      </c>
      <c r="AY36" s="3">
        <v>485</v>
      </c>
      <c r="AZ36" s="3">
        <v>490</v>
      </c>
      <c r="BA36" s="3">
        <v>495</v>
      </c>
      <c r="BB36" s="3">
        <v>500</v>
      </c>
      <c r="BC36" s="3">
        <v>505</v>
      </c>
      <c r="BD36" s="3">
        <v>510</v>
      </c>
      <c r="BE36" s="3">
        <v>515</v>
      </c>
      <c r="BF36" s="3">
        <v>520</v>
      </c>
      <c r="BG36" s="3">
        <v>525</v>
      </c>
      <c r="BH36" s="3">
        <v>530</v>
      </c>
      <c r="BI36" s="3">
        <v>535</v>
      </c>
      <c r="BJ36" s="3">
        <v>540</v>
      </c>
      <c r="BK36" s="3">
        <v>545</v>
      </c>
      <c r="BL36" s="3">
        <v>550</v>
      </c>
      <c r="BM36" s="3">
        <v>555</v>
      </c>
      <c r="BN36" s="3">
        <v>560</v>
      </c>
      <c r="BO36" s="3">
        <v>565</v>
      </c>
      <c r="BP36" s="3">
        <v>570</v>
      </c>
      <c r="BQ36" s="3">
        <v>575</v>
      </c>
      <c r="BR36" s="3">
        <v>580</v>
      </c>
      <c r="BS36" s="3">
        <v>585</v>
      </c>
      <c r="BT36" s="3">
        <v>590</v>
      </c>
      <c r="BU36" s="3">
        <v>595</v>
      </c>
      <c r="BV36" s="3">
        <v>600</v>
      </c>
    </row>
    <row r="37" spans="1:74">
      <c r="A37" s="3" t="s">
        <v>79</v>
      </c>
      <c r="B37">
        <f>AVERAGE(B30:B31)</f>
        <v>5.3950000554323196E-2</v>
      </c>
      <c r="C37">
        <f t="shared" ref="C37:BN37" si="0">AVERAGE(C30:C31)</f>
        <v>5.2199998870491982E-2</v>
      </c>
      <c r="D37">
        <f t="shared" si="0"/>
        <v>5.1450001075863838E-2</v>
      </c>
      <c r="E37">
        <f t="shared" si="0"/>
        <v>5.0600001588463783E-2</v>
      </c>
      <c r="F37">
        <f t="shared" si="0"/>
        <v>4.9599999561905861E-2</v>
      </c>
      <c r="G37">
        <f t="shared" si="0"/>
        <v>4.9050001427531242E-2</v>
      </c>
      <c r="H37">
        <f t="shared" si="0"/>
        <v>4.8499999567866325E-2</v>
      </c>
      <c r="I37">
        <f t="shared" si="0"/>
        <v>4.7500001266598701E-2</v>
      </c>
      <c r="J37">
        <f t="shared" si="0"/>
        <v>4.700000025331974E-2</v>
      </c>
      <c r="K37">
        <f t="shared" si="0"/>
        <v>4.6550000086426735E-2</v>
      </c>
      <c r="L37">
        <f t="shared" si="0"/>
        <v>4.6149998903274536E-2</v>
      </c>
      <c r="M37">
        <f t="shared" si="0"/>
        <v>4.5399999246001244E-2</v>
      </c>
      <c r="N37">
        <f t="shared" si="0"/>
        <v>4.505000077188015E-2</v>
      </c>
      <c r="O37">
        <f t="shared" si="0"/>
        <v>4.505000077188015E-2</v>
      </c>
      <c r="P37">
        <f t="shared" si="0"/>
        <v>4.439999908208847E-2</v>
      </c>
      <c r="Q37">
        <f t="shared" si="0"/>
        <v>4.4500000774860382E-2</v>
      </c>
      <c r="R37">
        <f t="shared" si="0"/>
        <v>4.3649999424815178E-2</v>
      </c>
      <c r="S37">
        <f t="shared" si="0"/>
        <v>4.3800000101327896E-2</v>
      </c>
      <c r="T37">
        <f t="shared" si="0"/>
        <v>4.3150000274181366E-2</v>
      </c>
      <c r="U37">
        <f t="shared" si="0"/>
        <v>4.3199999257922173E-2</v>
      </c>
      <c r="V37">
        <f t="shared" si="0"/>
        <v>4.2600000277161598E-2</v>
      </c>
      <c r="W37">
        <f t="shared" si="0"/>
        <v>4.2599998414516449E-2</v>
      </c>
      <c r="X37">
        <f t="shared" si="0"/>
        <v>4.2249999940395355E-2</v>
      </c>
      <c r="Y37">
        <f t="shared" si="0"/>
        <v>4.1750000789761543E-2</v>
      </c>
      <c r="Z37">
        <f t="shared" si="0"/>
        <v>4.1399998590350151E-2</v>
      </c>
      <c r="AA37">
        <f t="shared" si="0"/>
        <v>4.1249999776482582E-2</v>
      </c>
      <c r="AB37">
        <f t="shared" si="0"/>
        <v>4.1349999606609344E-2</v>
      </c>
      <c r="AC37">
        <f t="shared" si="0"/>
        <v>4.179999977350235E-2</v>
      </c>
      <c r="AD37">
        <f t="shared" si="0"/>
        <v>4.1950000450015068E-2</v>
      </c>
      <c r="AE37">
        <f t="shared" si="0"/>
        <v>4.1300000622868538E-2</v>
      </c>
      <c r="AF37">
        <f t="shared" si="0"/>
        <v>4.0450001135468483E-2</v>
      </c>
      <c r="AG37">
        <f t="shared" si="0"/>
        <v>3.9850000292062759E-2</v>
      </c>
      <c r="AH37">
        <f t="shared" si="0"/>
        <v>4.010000079870224E-2</v>
      </c>
      <c r="AI37">
        <f t="shared" si="0"/>
        <v>3.9549998939037323E-2</v>
      </c>
      <c r="AJ37">
        <f t="shared" si="0"/>
        <v>3.9300000295042992E-2</v>
      </c>
      <c r="AK37">
        <f t="shared" si="0"/>
        <v>3.9449999108910561E-2</v>
      </c>
      <c r="AL37">
        <f t="shared" si="0"/>
        <v>3.8850000128149986E-2</v>
      </c>
      <c r="AM37">
        <f t="shared" si="0"/>
        <v>3.8850000128149986E-2</v>
      </c>
      <c r="AN37">
        <f t="shared" si="0"/>
        <v>3.8450000807642937E-2</v>
      </c>
      <c r="AO37">
        <f t="shared" si="0"/>
        <v>3.8599999621510506E-2</v>
      </c>
      <c r="AP37">
        <f t="shared" si="0"/>
        <v>3.8650000467896461E-2</v>
      </c>
      <c r="AQ37">
        <f t="shared" si="0"/>
        <v>3.8399999961256981E-2</v>
      </c>
      <c r="AR37">
        <f t="shared" si="0"/>
        <v>3.8000000640749931E-2</v>
      </c>
      <c r="AS37">
        <f t="shared" si="0"/>
        <v>3.815000131726265E-2</v>
      </c>
      <c r="AT37">
        <f t="shared" si="0"/>
        <v>3.7650000303983688E-2</v>
      </c>
      <c r="AU37">
        <f t="shared" si="0"/>
        <v>3.7549998611211777E-2</v>
      </c>
      <c r="AV37">
        <f t="shared" si="0"/>
        <v>3.7750000134110451E-2</v>
      </c>
      <c r="AW37">
        <f t="shared" si="0"/>
        <v>3.7399999797344208E-2</v>
      </c>
      <c r="AX37">
        <f t="shared" si="0"/>
        <v>3.7250000983476639E-2</v>
      </c>
      <c r="AY37">
        <f t="shared" si="0"/>
        <v>3.7049999460577965E-2</v>
      </c>
      <c r="AZ37">
        <f t="shared" si="0"/>
        <v>3.7000000476837158E-2</v>
      </c>
      <c r="BA37">
        <f t="shared" si="0"/>
        <v>3.7049999460577965E-2</v>
      </c>
      <c r="BB37">
        <f t="shared" si="0"/>
        <v>3.6949999630451202E-2</v>
      </c>
      <c r="BC37">
        <f t="shared" si="0"/>
        <v>3.7100000306963921E-2</v>
      </c>
      <c r="BD37">
        <f t="shared" si="0"/>
        <v>3.6900000646710396E-2</v>
      </c>
      <c r="BE37">
        <f t="shared" si="0"/>
        <v>3.6800000816583633E-2</v>
      </c>
      <c r="BF37">
        <f t="shared" si="0"/>
        <v>3.6949999630451202E-2</v>
      </c>
      <c r="BG37">
        <f t="shared" si="0"/>
        <v>3.6599999293684959E-2</v>
      </c>
      <c r="BH37">
        <f t="shared" si="0"/>
        <v>3.6499999463558197E-2</v>
      </c>
      <c r="BI37">
        <f t="shared" si="0"/>
        <v>3.6550000309944153E-2</v>
      </c>
      <c r="BJ37">
        <f t="shared" si="0"/>
        <v>3.6350000649690628E-2</v>
      </c>
      <c r="BK37">
        <f t="shared" si="0"/>
        <v>3.6400001496076584E-2</v>
      </c>
      <c r="BL37">
        <f t="shared" si="0"/>
        <v>3.6500001326203346E-2</v>
      </c>
      <c r="BM37">
        <f t="shared" si="0"/>
        <v>3.6699999123811722E-2</v>
      </c>
      <c r="BN37">
        <f t="shared" si="0"/>
        <v>3.6700000986456871E-2</v>
      </c>
      <c r="BO37">
        <f t="shared" ref="BO37:BV37" si="1">AVERAGE(BO30:BO31)</f>
        <v>3.6550000309944153E-2</v>
      </c>
      <c r="BP37">
        <f t="shared" si="1"/>
        <v>3.6500001326203346E-2</v>
      </c>
      <c r="BQ37">
        <f t="shared" si="1"/>
        <v>3.6249998956918716E-2</v>
      </c>
      <c r="BR37">
        <f t="shared" si="1"/>
        <v>3.6499999463558197E-2</v>
      </c>
      <c r="BS37">
        <f t="shared" si="1"/>
        <v>3.6499999463558197E-2</v>
      </c>
      <c r="BT37">
        <f t="shared" si="1"/>
        <v>3.6299999803304672E-2</v>
      </c>
      <c r="BU37">
        <f t="shared" si="1"/>
        <v>3.6650000140070915E-2</v>
      </c>
      <c r="BV37">
        <f t="shared" si="1"/>
        <v>3.6449998617172241E-2</v>
      </c>
    </row>
    <row r="38" spans="1:74">
      <c r="A38" s="3" t="s">
        <v>80</v>
      </c>
      <c r="B38" s="2">
        <f>AVERAGE(B32:B33)</f>
        <v>4.5499999076128006E-2</v>
      </c>
      <c r="C38" s="2">
        <f t="shared" ref="C38:BN38" si="2">AVERAGE(C32:C33)</f>
        <v>4.4849999248981476E-2</v>
      </c>
      <c r="D38" s="2">
        <f t="shared" si="2"/>
        <v>4.4600000604987144E-2</v>
      </c>
      <c r="E38" s="2">
        <f t="shared" si="2"/>
        <v>4.4099999591708183E-2</v>
      </c>
      <c r="F38" s="2">
        <f t="shared" si="2"/>
        <v>4.3050000444054604E-2</v>
      </c>
      <c r="G38" s="2">
        <f t="shared" si="2"/>
        <v>4.2799999937415123E-2</v>
      </c>
      <c r="H38" s="2">
        <f t="shared" si="2"/>
        <v>4.2349999770522118E-2</v>
      </c>
      <c r="I38" s="2">
        <f t="shared" si="2"/>
        <v>4.1700001806020737E-2</v>
      </c>
      <c r="J38" s="2">
        <f t="shared" si="2"/>
        <v>4.0900001302361488E-2</v>
      </c>
      <c r="K38" s="2">
        <f t="shared" si="2"/>
        <v>4.0449999272823334E-2</v>
      </c>
      <c r="L38" s="2">
        <f t="shared" si="2"/>
        <v>4.0149999782443047E-2</v>
      </c>
      <c r="M38" s="2">
        <f t="shared" si="2"/>
        <v>3.9300000295042992E-2</v>
      </c>
      <c r="N38" s="2">
        <f t="shared" si="2"/>
        <v>3.8949999958276749E-2</v>
      </c>
      <c r="O38" s="2">
        <f t="shared" si="2"/>
        <v>3.9000000804662704E-2</v>
      </c>
      <c r="P38" s="2">
        <f t="shared" si="2"/>
        <v>3.8399999961256981E-2</v>
      </c>
      <c r="Q38" s="2">
        <f t="shared" si="2"/>
        <v>3.8449998944997787E-2</v>
      </c>
      <c r="R38" s="2">
        <f t="shared" si="2"/>
        <v>3.7849999964237213E-2</v>
      </c>
      <c r="S38" s="2">
        <f t="shared" si="2"/>
        <v>3.7449998781085014E-2</v>
      </c>
      <c r="T38" s="2">
        <f t="shared" si="2"/>
        <v>3.7200000137090683E-2</v>
      </c>
      <c r="U38" s="2">
        <f t="shared" si="2"/>
        <v>3.7100000306963921E-2</v>
      </c>
      <c r="V38" s="2">
        <f t="shared" si="2"/>
        <v>3.6700000986456871E-2</v>
      </c>
      <c r="W38" s="2">
        <f t="shared" si="2"/>
        <v>3.6700000986456871E-2</v>
      </c>
      <c r="X38" s="2">
        <f t="shared" si="2"/>
        <v>3.6499999463558197E-2</v>
      </c>
      <c r="Y38" s="2">
        <f t="shared" si="2"/>
        <v>3.6100000143051147E-2</v>
      </c>
      <c r="Z38" s="2">
        <f t="shared" si="2"/>
        <v>3.5450000315904617E-2</v>
      </c>
      <c r="AA38" s="2">
        <f t="shared" si="2"/>
        <v>3.5149998962879181E-2</v>
      </c>
      <c r="AB38" s="2">
        <f t="shared" si="2"/>
        <v>3.580000065267086E-2</v>
      </c>
      <c r="AC38" s="2">
        <f t="shared" si="2"/>
        <v>3.6100000143051147E-2</v>
      </c>
      <c r="AD38" s="2">
        <f t="shared" si="2"/>
        <v>3.619999997317791E-2</v>
      </c>
      <c r="AE38" s="2">
        <f t="shared" si="2"/>
        <v>3.5649999976158142E-2</v>
      </c>
      <c r="AF38" s="2">
        <f t="shared" si="2"/>
        <v>3.4800000488758087E-2</v>
      </c>
      <c r="AG38" s="2">
        <f t="shared" si="2"/>
        <v>3.4150000661611557E-2</v>
      </c>
      <c r="AH38" s="2">
        <f t="shared" si="2"/>
        <v>3.4399999305605888E-2</v>
      </c>
      <c r="AI38" s="2">
        <f t="shared" si="2"/>
        <v>3.3949999138712883E-2</v>
      </c>
      <c r="AJ38" s="2">
        <f t="shared" si="2"/>
        <v>3.3949999138712883E-2</v>
      </c>
      <c r="AK38" s="2">
        <f t="shared" si="2"/>
        <v>3.4099999815225601E-2</v>
      </c>
      <c r="AL38" s="2">
        <f t="shared" si="2"/>
        <v>3.3500000834465027E-2</v>
      </c>
      <c r="AM38" s="2">
        <f t="shared" si="2"/>
        <v>3.3649999648332596E-2</v>
      </c>
      <c r="AN38" s="2">
        <f t="shared" si="2"/>
        <v>3.3150000497698784E-2</v>
      </c>
      <c r="AO38" s="2">
        <f t="shared" si="2"/>
        <v>3.345000185072422E-2</v>
      </c>
      <c r="AP38" s="2">
        <f t="shared" si="2"/>
        <v>3.3350000157952309E-2</v>
      </c>
      <c r="AQ38" s="2">
        <f t="shared" si="2"/>
        <v>3.3350000157952309E-2</v>
      </c>
      <c r="AR38" s="2">
        <f t="shared" si="2"/>
        <v>3.2950000837445259E-2</v>
      </c>
      <c r="AS38" s="2">
        <f t="shared" si="2"/>
        <v>3.3099999651312828E-2</v>
      </c>
      <c r="AT38" s="2">
        <f t="shared" si="2"/>
        <v>3.294999897480011E-2</v>
      </c>
      <c r="AU38" s="2">
        <f t="shared" si="2"/>
        <v>3.2950000837445259E-2</v>
      </c>
      <c r="AV38" s="2">
        <f t="shared" si="2"/>
        <v>3.3150000497698784E-2</v>
      </c>
      <c r="AW38" s="2">
        <f t="shared" si="2"/>
        <v>3.2899999991059303E-2</v>
      </c>
      <c r="AX38" s="2">
        <f t="shared" si="2"/>
        <v>3.2749999314546585E-2</v>
      </c>
      <c r="AY38" s="2">
        <f t="shared" si="2"/>
        <v>3.2349999994039536E-2</v>
      </c>
      <c r="AZ38" s="2">
        <f t="shared" si="2"/>
        <v>3.2349999994039536E-2</v>
      </c>
      <c r="BA38" s="2">
        <f t="shared" si="2"/>
        <v>3.2600000500679016E-2</v>
      </c>
      <c r="BB38" s="2">
        <f t="shared" si="2"/>
        <v>3.2649999484419823E-2</v>
      </c>
      <c r="BC38" s="2">
        <f t="shared" si="2"/>
        <v>3.2750001177191734E-2</v>
      </c>
      <c r="BD38" s="2">
        <f t="shared" si="2"/>
        <v>3.2500000670552254E-2</v>
      </c>
      <c r="BE38" s="2">
        <f t="shared" si="2"/>
        <v>3.2250000163912773E-2</v>
      </c>
      <c r="BF38" s="2">
        <f t="shared" si="2"/>
        <v>3.255000151693821E-2</v>
      </c>
      <c r="BG38" s="2">
        <f t="shared" si="2"/>
        <v>3.2099999487400055E-2</v>
      </c>
      <c r="BH38" s="2">
        <f t="shared" si="2"/>
        <v>3.1949998810887337E-2</v>
      </c>
      <c r="BI38" s="2">
        <f t="shared" si="2"/>
        <v>3.189999982714653E-2</v>
      </c>
      <c r="BJ38" s="2">
        <f t="shared" si="2"/>
        <v>3.1850000843405724E-2</v>
      </c>
      <c r="BK38" s="2">
        <f t="shared" si="2"/>
        <v>3.189999982714653E-2</v>
      </c>
      <c r="BL38" s="2">
        <f t="shared" si="2"/>
        <v>3.2099999487400055E-2</v>
      </c>
      <c r="BM38" s="2">
        <f t="shared" si="2"/>
        <v>3.2349999994039536E-2</v>
      </c>
      <c r="BN38" s="2">
        <f t="shared" si="2"/>
        <v>3.2399998977780342E-2</v>
      </c>
      <c r="BO38" s="2">
        <f t="shared" ref="BO38:BV38" si="3">AVERAGE(BO32:BO33)</f>
        <v>3.2199999317526817E-2</v>
      </c>
      <c r="BP38" s="2">
        <f t="shared" si="3"/>
        <v>3.2099999487400055E-2</v>
      </c>
      <c r="BQ38" s="2">
        <f t="shared" si="3"/>
        <v>3.2050000503659248E-2</v>
      </c>
      <c r="BR38" s="2">
        <f t="shared" si="3"/>
        <v>3.2199999317526817E-2</v>
      </c>
      <c r="BS38" s="2">
        <f t="shared" si="3"/>
        <v>3.2300001010298729E-2</v>
      </c>
      <c r="BT38" s="2">
        <f t="shared" si="3"/>
        <v>3.2100001350045204E-2</v>
      </c>
      <c r="BU38" s="2">
        <f t="shared" si="3"/>
        <v>3.2199999317526817E-2</v>
      </c>
      <c r="BV38" s="2">
        <f t="shared" si="3"/>
        <v>3.2150000333786011E-2</v>
      </c>
    </row>
    <row r="39" spans="1:74">
      <c r="A39" s="3" t="s">
        <v>81</v>
      </c>
      <c r="B39">
        <f>AVERAGE(B34:B35)</f>
        <v>7.4300002306699753E-2</v>
      </c>
      <c r="C39">
        <f t="shared" ref="C39:BN39" si="4">AVERAGE(C34:C35)</f>
        <v>5.729999952018261E-2</v>
      </c>
      <c r="D39">
        <f t="shared" si="4"/>
        <v>5.2849998697638512E-2</v>
      </c>
      <c r="E39">
        <f t="shared" si="4"/>
        <v>5.2449999377131462E-2</v>
      </c>
      <c r="F39">
        <f t="shared" si="4"/>
        <v>5.3850000724196434E-2</v>
      </c>
      <c r="G39">
        <f t="shared" si="4"/>
        <v>5.650000087916851E-2</v>
      </c>
      <c r="H39">
        <f t="shared" si="4"/>
        <v>5.9800000861287117E-2</v>
      </c>
      <c r="I39">
        <f t="shared" si="4"/>
        <v>6.2300000339746475E-2</v>
      </c>
      <c r="J39">
        <f t="shared" si="4"/>
        <v>6.2400002032518387E-2</v>
      </c>
      <c r="K39">
        <f t="shared" si="4"/>
        <v>5.9999998658895493E-2</v>
      </c>
      <c r="L39">
        <f t="shared" si="4"/>
        <v>5.3799999877810478E-2</v>
      </c>
      <c r="M39">
        <f t="shared" si="4"/>
        <v>4.7049999237060547E-2</v>
      </c>
      <c r="N39">
        <f t="shared" si="4"/>
        <v>4.1699999943375587E-2</v>
      </c>
      <c r="O39">
        <f t="shared" si="4"/>
        <v>3.9799999445676804E-2</v>
      </c>
      <c r="P39">
        <f t="shared" si="4"/>
        <v>3.8600001484155655E-2</v>
      </c>
      <c r="Q39">
        <f t="shared" si="4"/>
        <v>3.854999877512455E-2</v>
      </c>
      <c r="R39">
        <f t="shared" si="4"/>
        <v>3.7549998611211777E-2</v>
      </c>
      <c r="S39">
        <f t="shared" si="4"/>
        <v>3.7550000473856926E-2</v>
      </c>
      <c r="T39">
        <f t="shared" si="4"/>
        <v>3.7250000983476639E-2</v>
      </c>
      <c r="U39">
        <f t="shared" si="4"/>
        <v>3.724999912083149E-2</v>
      </c>
      <c r="V39">
        <f t="shared" si="4"/>
        <v>3.684999980032444E-2</v>
      </c>
      <c r="W39">
        <f t="shared" si="4"/>
        <v>3.6650000140070915E-2</v>
      </c>
      <c r="X39">
        <f t="shared" si="4"/>
        <v>3.6349998787045479E-2</v>
      </c>
      <c r="Y39">
        <f t="shared" si="4"/>
        <v>3.6100000143051147E-2</v>
      </c>
      <c r="Z39">
        <f t="shared" si="4"/>
        <v>3.555000014603138E-2</v>
      </c>
      <c r="AA39">
        <f t="shared" si="4"/>
        <v>3.555000014603138E-2</v>
      </c>
      <c r="AB39">
        <f t="shared" si="4"/>
        <v>3.6049999296665192E-2</v>
      </c>
      <c r="AC39">
        <f t="shared" si="4"/>
        <v>3.6349998787045479E-2</v>
      </c>
      <c r="AD39">
        <f t="shared" si="4"/>
        <v>3.6600001156330109E-2</v>
      </c>
      <c r="AE39">
        <f t="shared" si="4"/>
        <v>3.5950001329183578E-2</v>
      </c>
      <c r="AF39">
        <f t="shared" si="4"/>
        <v>3.5199999809265137E-2</v>
      </c>
      <c r="AG39">
        <f t="shared" si="4"/>
        <v>3.4549999982118607E-2</v>
      </c>
      <c r="AH39">
        <f t="shared" si="4"/>
        <v>3.4700000658631325E-2</v>
      </c>
      <c r="AI39">
        <f t="shared" si="4"/>
        <v>3.4600000828504562E-2</v>
      </c>
      <c r="AJ39">
        <f t="shared" si="4"/>
        <v>3.4350000321865082E-2</v>
      </c>
      <c r="AK39">
        <f t="shared" si="4"/>
        <v>3.4599998965859413E-2</v>
      </c>
      <c r="AL39">
        <f t="shared" si="4"/>
        <v>3.385000117123127E-2</v>
      </c>
      <c r="AM39">
        <f t="shared" si="4"/>
        <v>3.4200001507997513E-2</v>
      </c>
      <c r="AN39">
        <f t="shared" si="4"/>
        <v>3.3549999818205833E-2</v>
      </c>
      <c r="AO39">
        <f t="shared" si="4"/>
        <v>3.4049998968839645E-2</v>
      </c>
      <c r="AP39">
        <f t="shared" si="4"/>
        <v>3.385000117123127E-2</v>
      </c>
      <c r="AQ39">
        <f t="shared" si="4"/>
        <v>3.3749999478459358E-2</v>
      </c>
      <c r="AR39">
        <f t="shared" si="4"/>
        <v>3.3499998971819878E-2</v>
      </c>
      <c r="AS39">
        <f t="shared" si="4"/>
        <v>3.3700000494718552E-2</v>
      </c>
      <c r="AT39">
        <f t="shared" si="4"/>
        <v>3.3449999988079071E-2</v>
      </c>
      <c r="AU39">
        <f t="shared" si="4"/>
        <v>3.3549999818205833E-2</v>
      </c>
      <c r="AV39">
        <f t="shared" si="4"/>
        <v>3.3799998462200165E-2</v>
      </c>
      <c r="AW39">
        <f t="shared" si="4"/>
        <v>3.3500000834465027E-2</v>
      </c>
      <c r="AX39">
        <f t="shared" si="4"/>
        <v>3.3399999141693115E-2</v>
      </c>
      <c r="AY39">
        <f t="shared" si="4"/>
        <v>3.3050000667572021E-2</v>
      </c>
      <c r="AZ39">
        <f t="shared" si="4"/>
        <v>3.2950000837445259E-2</v>
      </c>
      <c r="BA39">
        <f t="shared" si="4"/>
        <v>3.320000134408474E-2</v>
      </c>
      <c r="BB39">
        <f t="shared" si="4"/>
        <v>3.319999948143959E-2</v>
      </c>
      <c r="BC39">
        <f t="shared" si="4"/>
        <v>3.3250000327825546E-2</v>
      </c>
      <c r="BD39">
        <f t="shared" si="4"/>
        <v>3.3150000497698784E-2</v>
      </c>
      <c r="BE39">
        <f t="shared" si="4"/>
        <v>3.2950000837445259E-2</v>
      </c>
      <c r="BF39">
        <f t="shared" si="4"/>
        <v>3.3099999651312828E-2</v>
      </c>
      <c r="BG39">
        <f t="shared" si="4"/>
        <v>3.2749999314546585E-2</v>
      </c>
      <c r="BH39">
        <f t="shared" si="4"/>
        <v>3.2649999484419823E-2</v>
      </c>
      <c r="BI39">
        <f t="shared" si="4"/>
        <v>3.2499998807907104E-2</v>
      </c>
      <c r="BJ39">
        <f t="shared" si="4"/>
        <v>3.254999965429306E-2</v>
      </c>
      <c r="BK39">
        <f t="shared" si="4"/>
        <v>3.2599998638033867E-2</v>
      </c>
      <c r="BL39">
        <f t="shared" si="4"/>
        <v>3.2800000160932541E-2</v>
      </c>
      <c r="BM39">
        <f t="shared" si="4"/>
        <v>3.2850001007318497E-2</v>
      </c>
      <c r="BN39">
        <f t="shared" si="4"/>
        <v>3.3000001683831215E-2</v>
      </c>
      <c r="BO39">
        <f t="shared" ref="BO39:BV39" si="5">AVERAGE(BO34:BO35)</f>
        <v>3.2800000160932541E-2</v>
      </c>
      <c r="BP39">
        <f t="shared" si="5"/>
        <v>3.2750001177191734E-2</v>
      </c>
      <c r="BQ39">
        <f t="shared" si="5"/>
        <v>3.2649999484419823E-2</v>
      </c>
      <c r="BR39">
        <f t="shared" si="5"/>
        <v>3.2900001853704453E-2</v>
      </c>
      <c r="BS39">
        <f t="shared" si="5"/>
        <v>3.3050000667572021E-2</v>
      </c>
      <c r="BT39">
        <f t="shared" si="5"/>
        <v>3.2849999144673347E-2</v>
      </c>
      <c r="BU39">
        <f t="shared" si="5"/>
        <v>3.294999897480011E-2</v>
      </c>
      <c r="BV39">
        <f t="shared" si="5"/>
        <v>3.2800000160932541E-2</v>
      </c>
    </row>
    <row r="42" spans="1:74">
      <c r="J42" s="3" t="s">
        <v>79</v>
      </c>
      <c r="K42">
        <v>4.700000025331974E-2</v>
      </c>
    </row>
    <row r="43" spans="1:74">
      <c r="J43" s="3" t="s">
        <v>80</v>
      </c>
      <c r="K43">
        <v>4.0900001302361488E-2</v>
      </c>
    </row>
    <row r="44" spans="1:74">
      <c r="J44" s="3" t="s">
        <v>81</v>
      </c>
      <c r="K44">
        <v>6.2400002032518387E-2</v>
      </c>
    </row>
  </sheetData>
  <pageMargins left="0.7" right="0.7" top="0.75" bottom="0.75" header="0.3" footer="0.3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>
      <selection activeCell="C1" sqref="C1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55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56</v>
      </c>
    </row>
    <row r="29" spans="1:6">
      <c r="B29" t="s">
        <v>57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15190</v>
      </c>
      <c r="C31">
        <v>20885</v>
      </c>
    </row>
    <row r="32" spans="1:6">
      <c r="A32" s="3" t="s">
        <v>40</v>
      </c>
      <c r="B32" s="4" t="s">
        <v>58</v>
      </c>
      <c r="C32" s="4" t="s">
        <v>58</v>
      </c>
    </row>
    <row r="33" spans="1:3">
      <c r="A33" s="3" t="s">
        <v>41</v>
      </c>
      <c r="B33">
        <v>3589</v>
      </c>
      <c r="C33">
        <v>3542</v>
      </c>
    </row>
    <row r="36" spans="1:3">
      <c r="A36" t="s">
        <v>42</v>
      </c>
      <c r="B36" s="2" t="s">
        <v>59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>
      <selection activeCell="B1" sqref="B1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52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200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53</v>
      </c>
    </row>
    <row r="29" spans="1:6">
      <c r="B29" t="s">
        <v>46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2126</v>
      </c>
      <c r="C31">
        <v>2236</v>
      </c>
    </row>
    <row r="32" spans="1:6">
      <c r="A32" s="3" t="s">
        <v>40</v>
      </c>
      <c r="B32">
        <v>52258</v>
      </c>
      <c r="C32">
        <v>55179</v>
      </c>
    </row>
    <row r="33" spans="1:3">
      <c r="A33" s="3" t="s">
        <v>41</v>
      </c>
      <c r="B33">
        <v>366</v>
      </c>
      <c r="C33">
        <v>597</v>
      </c>
    </row>
    <row r="36" spans="1:3">
      <c r="A36" t="s">
        <v>42</v>
      </c>
      <c r="B36" s="2" t="s">
        <v>54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48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150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49</v>
      </c>
    </row>
    <row r="29" spans="1:6">
      <c r="B29" t="s">
        <v>50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188</v>
      </c>
      <c r="C31">
        <v>185</v>
      </c>
    </row>
    <row r="32" spans="1:6">
      <c r="A32" s="3" t="s">
        <v>40</v>
      </c>
      <c r="B32">
        <v>4857</v>
      </c>
      <c r="C32">
        <v>5064</v>
      </c>
    </row>
    <row r="33" spans="1:3">
      <c r="A33" s="3" t="s">
        <v>41</v>
      </c>
      <c r="B33">
        <v>36</v>
      </c>
      <c r="C33">
        <v>35</v>
      </c>
    </row>
    <row r="36" spans="1:3">
      <c r="A36" t="s">
        <v>42</v>
      </c>
      <c r="B36" s="2" t="s">
        <v>51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B31" sqref="B31:C33"/>
    </sheetView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44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125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45</v>
      </c>
    </row>
    <row r="29" spans="1:6">
      <c r="B29" t="s">
        <v>46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44</v>
      </c>
      <c r="C31">
        <v>50</v>
      </c>
    </row>
    <row r="32" spans="1:6">
      <c r="A32" s="3" t="s">
        <v>40</v>
      </c>
      <c r="B32">
        <v>1216</v>
      </c>
      <c r="C32">
        <v>1268</v>
      </c>
    </row>
    <row r="33" spans="1:3">
      <c r="A33" s="3" t="s">
        <v>41</v>
      </c>
      <c r="B33">
        <v>12</v>
      </c>
      <c r="C33">
        <v>9</v>
      </c>
    </row>
    <row r="36" spans="1:3">
      <c r="A36" t="s">
        <v>42</v>
      </c>
      <c r="B36" s="2" t="s">
        <v>47</v>
      </c>
    </row>
  </sheetData>
  <pageMargins left="0.7" right="0.7" top="0.75" bottom="0.75" header="0.3" footer="0.3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6"/>
  <sheetViews>
    <sheetView topLeftCell="A5" workbookViewId="0"/>
  </sheetViews>
  <sheetFormatPr baseColWidth="10" defaultColWidth="8.83203125" defaultRowHeight="14" x14ac:dyDescent="0"/>
  <sheetData>
    <row r="1" spans="1:9">
      <c r="A1" t="s">
        <v>0</v>
      </c>
      <c r="E1" t="s">
        <v>1</v>
      </c>
    </row>
    <row r="2" spans="1:9">
      <c r="A2" t="s">
        <v>2</v>
      </c>
      <c r="E2" t="s">
        <v>3</v>
      </c>
      <c r="I2" t="s">
        <v>4</v>
      </c>
    </row>
    <row r="3" spans="1:9">
      <c r="A3" t="s">
        <v>5</v>
      </c>
      <c r="E3" t="s">
        <v>6</v>
      </c>
    </row>
    <row r="5" spans="1:9">
      <c r="A5" t="s">
        <v>7</v>
      </c>
      <c r="B5" s="1">
        <v>41948</v>
      </c>
    </row>
    <row r="6" spans="1:9">
      <c r="A6" t="s">
        <v>8</v>
      </c>
      <c r="B6" s="2" t="s">
        <v>9</v>
      </c>
    </row>
    <row r="9" spans="1:9">
      <c r="A9" t="s">
        <v>10</v>
      </c>
      <c r="E9" t="s">
        <v>11</v>
      </c>
    </row>
    <row r="10" spans="1:9">
      <c r="A10" t="s">
        <v>12</v>
      </c>
      <c r="E10" t="s">
        <v>13</v>
      </c>
    </row>
    <row r="11" spans="1:9">
      <c r="A11" t="s">
        <v>14</v>
      </c>
      <c r="E11" t="s">
        <v>15</v>
      </c>
    </row>
    <row r="12" spans="1:9">
      <c r="A12" t="s">
        <v>16</v>
      </c>
    </row>
    <row r="15" spans="1:9">
      <c r="A15" t="s">
        <v>17</v>
      </c>
    </row>
    <row r="16" spans="1:9">
      <c r="A16" t="s">
        <v>18</v>
      </c>
      <c r="E16" t="s">
        <v>19</v>
      </c>
    </row>
    <row r="17" spans="1:6">
      <c r="A17" t="s">
        <v>20</v>
      </c>
      <c r="E17">
        <v>240</v>
      </c>
      <c r="F17" t="s">
        <v>21</v>
      </c>
    </row>
    <row r="18" spans="1:6">
      <c r="A18" t="s">
        <v>22</v>
      </c>
      <c r="E18">
        <v>655</v>
      </c>
      <c r="F18" t="s">
        <v>21</v>
      </c>
    </row>
    <row r="19" spans="1:6">
      <c r="A19" t="s">
        <v>23</v>
      </c>
      <c r="E19">
        <v>5</v>
      </c>
      <c r="F19" t="s">
        <v>21</v>
      </c>
    </row>
    <row r="20" spans="1:6">
      <c r="A20" t="s">
        <v>24</v>
      </c>
      <c r="E20">
        <v>20</v>
      </c>
      <c r="F20" t="s">
        <v>21</v>
      </c>
    </row>
    <row r="21" spans="1:6">
      <c r="A21" t="s">
        <v>25</v>
      </c>
      <c r="E21">
        <v>100</v>
      </c>
      <c r="F21" t="s">
        <v>26</v>
      </c>
    </row>
    <row r="22" spans="1:6">
      <c r="A22" t="s">
        <v>27</v>
      </c>
      <c r="E22">
        <v>25</v>
      </c>
    </row>
    <row r="23" spans="1:6">
      <c r="A23" t="s">
        <v>28</v>
      </c>
      <c r="E23">
        <v>20</v>
      </c>
      <c r="F23" t="s">
        <v>29</v>
      </c>
    </row>
    <row r="24" spans="1:6">
      <c r="A24" t="s">
        <v>30</v>
      </c>
      <c r="E24">
        <v>0</v>
      </c>
      <c r="F24" t="s">
        <v>29</v>
      </c>
    </row>
    <row r="25" spans="1:6">
      <c r="A25" t="s">
        <v>31</v>
      </c>
      <c r="E25">
        <v>0</v>
      </c>
      <c r="F25" t="s">
        <v>32</v>
      </c>
    </row>
    <row r="26" spans="1:6">
      <c r="A26" t="s">
        <v>33</v>
      </c>
      <c r="E26" t="s">
        <v>34</v>
      </c>
    </row>
    <row r="27" spans="1:6">
      <c r="A27" t="s">
        <v>35</v>
      </c>
      <c r="B27" s="2" t="s">
        <v>36</v>
      </c>
    </row>
    <row r="29" spans="1:6">
      <c r="B29" t="s">
        <v>37</v>
      </c>
    </row>
    <row r="30" spans="1:6">
      <c r="A30" s="3" t="s">
        <v>38</v>
      </c>
      <c r="B30" s="3">
        <v>1</v>
      </c>
      <c r="C30" s="3">
        <v>2</v>
      </c>
    </row>
    <row r="31" spans="1:6">
      <c r="A31" s="3" t="s">
        <v>39</v>
      </c>
      <c r="B31">
        <v>7</v>
      </c>
      <c r="C31">
        <v>9</v>
      </c>
    </row>
    <row r="32" spans="1:6">
      <c r="A32" s="3" t="s">
        <v>40</v>
      </c>
      <c r="B32">
        <v>257</v>
      </c>
      <c r="C32">
        <v>268</v>
      </c>
    </row>
    <row r="33" spans="1:3">
      <c r="A33" s="3" t="s">
        <v>41</v>
      </c>
      <c r="B33">
        <v>-2</v>
      </c>
      <c r="C33">
        <v>-1</v>
      </c>
    </row>
    <row r="36" spans="1:3">
      <c r="A36" t="s">
        <v>42</v>
      </c>
      <c r="B36" s="2" t="s">
        <v>43</v>
      </c>
    </row>
  </sheetData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N14"/>
  <sheetViews>
    <sheetView workbookViewId="0">
      <selection activeCell="J10" sqref="J10:M14"/>
    </sheetView>
  </sheetViews>
  <sheetFormatPr baseColWidth="10" defaultColWidth="8.83203125" defaultRowHeight="14" x14ac:dyDescent="0"/>
  <sheetData>
    <row r="1" spans="10:14">
      <c r="J1" t="s">
        <v>82</v>
      </c>
      <c r="K1" t="s">
        <v>83</v>
      </c>
      <c r="L1" t="s">
        <v>84</v>
      </c>
      <c r="M1" t="s">
        <v>85</v>
      </c>
      <c r="N1" t="s">
        <v>86</v>
      </c>
    </row>
    <row r="2" spans="10:14">
      <c r="J2" t="s">
        <v>87</v>
      </c>
      <c r="K2">
        <v>1.7494000000000001</v>
      </c>
      <c r="L2">
        <v>1.7068000000000001</v>
      </c>
      <c r="M2">
        <v>1.6874</v>
      </c>
      <c r="N2">
        <v>1.6761999999999999</v>
      </c>
    </row>
    <row r="3" spans="10:14">
      <c r="J3" t="s">
        <v>88</v>
      </c>
      <c r="K3">
        <v>1.8206</v>
      </c>
      <c r="L3">
        <v>1.7551000000000001</v>
      </c>
      <c r="M3">
        <v>1.7273000000000001</v>
      </c>
      <c r="N3">
        <v>1.7111000000000001</v>
      </c>
    </row>
    <row r="4" spans="10:14">
      <c r="J4" t="s">
        <v>89</v>
      </c>
      <c r="K4">
        <v>1.8044</v>
      </c>
      <c r="L4">
        <v>1.7412000000000001</v>
      </c>
      <c r="M4">
        <v>1.7357</v>
      </c>
      <c r="N4">
        <v>1.7292000000000001</v>
      </c>
    </row>
    <row r="6" spans="10:14">
      <c r="J6" t="s">
        <v>90</v>
      </c>
      <c r="K6" t="s">
        <v>83</v>
      </c>
      <c r="L6" t="s">
        <v>84</v>
      </c>
      <c r="M6" t="s">
        <v>85</v>
      </c>
      <c r="N6" t="s">
        <v>86</v>
      </c>
    </row>
    <row r="7" spans="10:14">
      <c r="J7" t="s">
        <v>87</v>
      </c>
      <c r="K7">
        <v>1.7494000000000001</v>
      </c>
      <c r="L7">
        <f>K2-L2</f>
        <v>4.2599999999999971E-2</v>
      </c>
      <c r="M7">
        <f>K2-M2</f>
        <v>6.2000000000000055E-2</v>
      </c>
      <c r="N7">
        <f>K2-N2</f>
        <v>7.3200000000000154E-2</v>
      </c>
    </row>
    <row r="8" spans="10:14">
      <c r="J8" t="s">
        <v>88</v>
      </c>
      <c r="K8">
        <v>2.7494000000000001</v>
      </c>
      <c r="L8">
        <f t="shared" ref="L8:L9" si="0">K3-L3</f>
        <v>6.5499999999999892E-2</v>
      </c>
      <c r="M8">
        <f t="shared" ref="M8:M9" si="1">K3-M3</f>
        <v>9.3299999999999939E-2</v>
      </c>
      <c r="N8">
        <f t="shared" ref="N8:N9" si="2">K3-N3</f>
        <v>0.10949999999999993</v>
      </c>
    </row>
    <row r="9" spans="10:14">
      <c r="J9" t="s">
        <v>89</v>
      </c>
      <c r="K9">
        <v>3.7494000000000001</v>
      </c>
      <c r="L9">
        <f t="shared" si="0"/>
        <v>6.3199999999999923E-2</v>
      </c>
      <c r="M9">
        <f t="shared" si="1"/>
        <v>6.8699999999999983E-2</v>
      </c>
      <c r="N9">
        <f t="shared" si="2"/>
        <v>7.5199999999999934E-2</v>
      </c>
    </row>
    <row r="10" spans="10:14">
      <c r="J10" t="s">
        <v>92</v>
      </c>
    </row>
    <row r="11" spans="10:14">
      <c r="J11" t="s">
        <v>91</v>
      </c>
      <c r="K11" t="s">
        <v>84</v>
      </c>
      <c r="L11" t="s">
        <v>85</v>
      </c>
      <c r="M11" t="s">
        <v>86</v>
      </c>
    </row>
    <row r="12" spans="10:14">
      <c r="J12" t="s">
        <v>87</v>
      </c>
      <c r="K12">
        <f>L7*1000</f>
        <v>42.599999999999973</v>
      </c>
      <c r="L12">
        <f t="shared" ref="L12:M12" si="3">M7*1000</f>
        <v>62.000000000000057</v>
      </c>
      <c r="M12">
        <f t="shared" si="3"/>
        <v>73.200000000000159</v>
      </c>
    </row>
    <row r="13" spans="10:14">
      <c r="J13" t="s">
        <v>88</v>
      </c>
      <c r="K13">
        <f t="shared" ref="K13:M13" si="4">L8*1000</f>
        <v>65.499999999999886</v>
      </c>
      <c r="L13">
        <f t="shared" si="4"/>
        <v>93.29999999999994</v>
      </c>
      <c r="M13">
        <f t="shared" si="4"/>
        <v>109.49999999999993</v>
      </c>
    </row>
    <row r="14" spans="10:14">
      <c r="J14" t="s">
        <v>89</v>
      </c>
      <c r="K14">
        <f t="shared" ref="K14:M14" si="5">L9*1000</f>
        <v>63.199999999999925</v>
      </c>
      <c r="L14">
        <f t="shared" si="5"/>
        <v>68.699999999999989</v>
      </c>
      <c r="M14">
        <f t="shared" si="5"/>
        <v>75.199999999999932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Sheet7</vt:lpstr>
      <vt:lpstr>Sheet6</vt:lpstr>
      <vt:lpstr>Sheet5</vt:lpstr>
      <vt:lpstr>Sheet4</vt:lpstr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JOSHISAWESOME</dc:creator>
  <cp:lastModifiedBy>Karl Smith</cp:lastModifiedBy>
  <dcterms:created xsi:type="dcterms:W3CDTF">2014-11-05T19:54:36Z</dcterms:created>
  <dcterms:modified xsi:type="dcterms:W3CDTF">2014-11-12T03:52:02Z</dcterms:modified>
</cp:coreProperties>
</file>